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E9" i="20"/>
  <c r="E16" i="20"/>
  <c r="D43" i="23"/>
  <c r="F43" i="23" s="1"/>
  <c r="E24" i="20"/>
  <c r="F26" i="20"/>
  <c r="F20" i="20"/>
  <c r="F61" i="20"/>
  <c r="F55" i="20"/>
  <c r="F45" i="20"/>
  <c r="D54" i="23" l="1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<sst xmlns="http://schemas.openxmlformats.org/spreadsheetml/2006/main" count="706" uniqueCount="240">
  <si>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</si>
  <si>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</si>
  <si>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</si>
  <si>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</si>
  <si>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</si>
  <si>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</si>
  <si>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</si>
  <si>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</si>
  <si>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</si>
  <si>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</si>
  <si>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</si>
  <si>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</si>
  <si>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</si>
  <si>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</si>
  <si>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</si>
  <si>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</si>
  <si>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</si>
  <si>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</si>
  <si>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</si>
  <si>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</si>
  <si>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</si>
  <si>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</si>
  <si>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</si>
  <si>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</si>
  <si>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</si>
  <si>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</si>
  <si>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</si>
  <si>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</si>
  <si>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</si>
  <si>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</si>
  <si>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</si>
  <si>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</si>
  <si>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</si>
  <si>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</si>
  <si>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</si>
  <si>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</si>
  <si>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</si>
  <si>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</si>
  <si>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</si>
  <si>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</si>
  <si>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</si>
  <si>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</si>
  <si>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</si>
  <si>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</si>
  <si>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</si>
  <si>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</si>
  <si>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</si>
  <si>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</si>
  <si>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</si>
  <si>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</si>
  <si>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</si>
  <si>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</si>
  <si>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</si>
  <si>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</si>
  <si>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</si>
  <si>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</si>
  <si>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</si>
  <si>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</si>
  <si>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</si>
  <si>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</si>
  <si>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</si>
  <si>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</si>
  <si>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</si>
  <si>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</si>
  <si>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</si>
  <si>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</si>
  <si>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</si>
  <si>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</si>
  <si>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</si>
  <si>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</si>
  <si>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</si>
  <si>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</si>
  <si>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</si>
  <si>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</si>
  <si>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</si>
  <si>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</si>
  <si>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</si>
  <si>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</si>
  <si>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</si>
  <si>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</si>
  <si>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</si>
  <si>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</si>
  <si>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</si>
  <si>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</si>
  <si>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</si>
  <si>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</si>
  <si>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</si>
  <si>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</si>
  <si>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</si>
  <si>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</si>
  <si>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</si>
  <si>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</si>
  <si>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</si>
  <si>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</si>
  <si>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</si>
  <si>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</si>
  <si>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</si>
  <si>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</si>
  <si>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</si>
  <si>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</si>
  <si>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</si>
  <si>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</si>
  <si>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</si>
  <si>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</si>
  <si>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</si>
  <si>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</si>
  <si>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</si>
  <si>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</si>
  <si>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</si>
  <si>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</si>
  <si>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</si>
  <si>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</si>
  <si>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</si>
  <si>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</si>
  <si>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</si>
  <si>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</si>
  <si>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</si>
  <si>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</si>
  <si>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</si>
  <si>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</si>
  <si>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</si>
  <si>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</si>
  <si>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</si>
  <si>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</si>
  <si>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</si>
  <si>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</si>
  <si>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</si>
  <si>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</si>
  <si>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</si>
  <si>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</si>
  <si>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</si>
  <si>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</si>
  <si>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</si>
  <si>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</si>
  <si>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</si>
  <si>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</si>
  <si>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</si>
  <si>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</si>
  <si>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</si>
  <si>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</si>
  <si>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</si>
  <si>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</si>
  <si>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</si>
  <si>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</si>
  <si>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</si>
  <si>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</si>
  <si>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</si>
  <si>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</si>
  <si>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</si>
  <si>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</si>
  <si>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</si>
  <si>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</si>
  <si>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</si>
  <si>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</si>
  <si>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</si>
  <si>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</si>
  <si>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</si>
  <si>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</si>
  <si>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</si>
  <si>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</si>
  <si>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</si>
  <si>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</si>
  <si>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</si>
  <si>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</si>
  <si>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</si>
  <si>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</si>
  <si>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</si>
  <si>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</si>
  <si>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</si>
  <si>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</si>
  <si>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</si>
  <si>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</si>
  <si>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</si>
  <si>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</si>
  <si>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</si>
  <si>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</si>
  <si>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</si>
  <si>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</si>
  <si>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</si>
  <si>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</si>
  <si>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</si>
  <si>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</si>
  <si>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</si>
  <si>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</si>
  <si>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</si>
  <si>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</si>
  <si>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</si>
  <si>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</si>
  <si>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</si>
  <si>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</si>
  <si>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</si>
  <si>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</si>
  <si>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</si>
  <si>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</si>
  <si>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</si>
  <si>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</si>
  <si>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</si>
  <si>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</si>
  <si>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</si>
  <si>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</si>
  <si>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</si>
  <si>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</si>
  <si>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</si>
  <si>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</si>
  <si>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</si>
  <si>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</si>
  <si>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</si>
  <si>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</si>
  <si>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</si>
  <si>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</si>
  <si>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</si>
  <si>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</si>
  <si>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</si>
  <si>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</si>
  <si>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</si>
  <si>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</si>
  <si>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</si>
  <si>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</si>
  <si>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</si>
  <si>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</si>
  <si>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</si>
  <si>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</si>
  <si>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</si>
  <si>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</si>
  <si>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</si>
  <si>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</si>
  <si>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</si>
  <si>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</si>
  <si>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</si>
  <si>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</si>
  <si>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</si>
  <si>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</si>
  <si>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</si>
  <si>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</si>
  <si>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</si>
  <si>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</si>
  <si>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</si>
  <si>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</si>
  <si>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2013 rok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</si>
  <si>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przesunięcia dokonane przez  Prezesa NFZ w dniu  22.03.2013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</si>
</sst>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C62" sqref="C62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239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643600</v>
      </c>
      <c r="D7" s="86">
        <f>C7</f>
        <v>643600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450439</v>
      </c>
      <c r="D8" s="86">
        <f t="shared" ref="D8:D34" si="2">C8</f>
        <v>450439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2526858</v>
      </c>
      <c r="D9" s="86">
        <f t="shared" si="2"/>
        <v>2526858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204721</v>
      </c>
      <c r="D10" s="86">
        <f t="shared" si="2"/>
        <v>204721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185858</v>
      </c>
      <c r="D11" s="86">
        <f t="shared" ref="D11:D13" si="3">C11</f>
        <v>185858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114103</v>
      </c>
      <c r="D12" s="86">
        <f t="shared" si="3"/>
        <v>114103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60694</v>
      </c>
      <c r="D13" s="86">
        <f t="shared" si="3"/>
        <v>60694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167128</v>
      </c>
      <c r="D14" s="86">
        <f t="shared" si="2"/>
        <v>167128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179089</v>
      </c>
      <c r="D15" s="86">
        <f t="shared" si="2"/>
        <v>179089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113159</v>
      </c>
      <c r="D16" s="86">
        <f t="shared" si="2"/>
        <v>113159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31111</v>
      </c>
      <c r="D17" s="86">
        <f t="shared" si="2"/>
        <v>31111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180560</v>
      </c>
      <c r="D18" s="86">
        <f t="shared" si="2"/>
        <v>180560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11707</v>
      </c>
      <c r="D21" s="86">
        <f t="shared" si="2"/>
        <v>11707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144990</v>
      </c>
      <c r="D22" s="86">
        <f t="shared" si="2"/>
        <v>144990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71300</v>
      </c>
      <c r="D23" s="86">
        <f t="shared" si="2"/>
        <v>71300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12528</v>
      </c>
      <c r="D32" s="86">
        <f t="shared" si="2"/>
        <v>12528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138400</v>
      </c>
      <c r="D34" s="89">
        <f t="shared" si="2"/>
        <v>138400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964558</v>
      </c>
      <c r="D35" s="89">
        <f>D11+D13+D24+D30</f>
        <v>964558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39875</v>
      </c>
      <c r="D36" s="26">
        <f>D37+D38+D39+D47+D49+D55+D56+D54</f>
        <v>39875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245</v>
      </c>
      <c r="D39" s="90">
        <f>D40+D42+D43+D44+D45+D46</f>
        <v>245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170</v>
      </c>
      <c r="D45" s="90">
        <f t="shared" si="14"/>
        <v>170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53</v>
      </c>
      <c r="D46" s="79">
        <f t="shared" si="14"/>
        <v>53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4750</v>
      </c>
      <c r="D49" s="90">
        <f>D50+D51+D52+D53</f>
        <v>4750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3678</v>
      </c>
      <c r="D50" s="90">
        <f t="shared" si="14"/>
        <v>3678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524</v>
      </c>
      <c r="D51" s="90">
        <f t="shared" si="14"/>
        <v>524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7000</v>
      </c>
      <c r="D55" s="79">
        <f t="shared" si="14"/>
        <v>7000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2013-03-26T14:08:06Z</cp:lastPrinted>
  <dcterms:created xsi:type="dcterms:W3CDTF">2005-07-21T09:51:05Z</dcterms:created>
  <dcterms:modified xsi:type="dcterms:W3CDTF">2013-03-27T14:13:30Z</dcterms:modified>
</cp:coreProperties>
</file>