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60" windowWidth="10380" windowHeight="6030" tabRatio="888"/>
  </bookViews>
  <sheets>
    <sheet name="harm" sheetId="9" r:id="rId1"/>
  </sheets>
  <definedNames>
    <definedName name="_xlnm._FilterDatabase" localSheetId="0" hidden="1">harm!$A$1:$F$102</definedName>
  </definedNames>
  <calcPr calcId="145621"/>
</workbook>
</file>

<file path=xl/calcChain.xml><?xml version="1.0" encoding="utf-8"?>
<calcChain xmlns="http://schemas.openxmlformats.org/spreadsheetml/2006/main">
  <c r="I102" i="9" l="1"/>
  <c r="I80" i="9"/>
  <c r="I81" i="9" s="1"/>
  <c r="I82" i="9" s="1"/>
  <c r="I83" i="9" s="1"/>
  <c r="I84" i="9" s="1"/>
  <c r="I85" i="9" s="1"/>
  <c r="I86" i="9" s="1"/>
  <c r="I87" i="9" s="1"/>
  <c r="I88" i="9" s="1"/>
  <c r="I89" i="9" s="1"/>
  <c r="I90" i="9" s="1"/>
  <c r="I91" i="9" s="1"/>
  <c r="I93" i="9" s="1"/>
  <c r="I94" i="9" s="1"/>
  <c r="I95" i="9" s="1"/>
  <c r="I96" i="9" s="1"/>
  <c r="I97" i="9" s="1"/>
  <c r="I98" i="9" s="1"/>
  <c r="I99" i="9" s="1"/>
  <c r="I100" i="9" s="1"/>
  <c r="I101" i="9" s="1"/>
  <c r="I70" i="9"/>
  <c r="I71" i="9" s="1"/>
  <c r="I72" i="9" s="1"/>
  <c r="I73" i="9" s="1"/>
  <c r="I74" i="9" s="1"/>
  <c r="I75" i="9" s="1"/>
  <c r="I76" i="9" s="1"/>
  <c r="I77" i="9" s="1"/>
  <c r="I78" i="9" s="1"/>
  <c r="I55" i="9"/>
  <c r="I56" i="9" s="1"/>
  <c r="I57" i="9" s="1"/>
  <c r="I58" i="9" s="1"/>
  <c r="I59" i="9" s="1"/>
  <c r="I60" i="9" s="1"/>
  <c r="I61" i="9" s="1"/>
  <c r="I62" i="9" s="1"/>
  <c r="I63" i="9" s="1"/>
  <c r="I64" i="9" s="1"/>
  <c r="I65" i="9" s="1"/>
  <c r="I66" i="9" s="1"/>
  <c r="I67" i="9" s="1"/>
  <c r="I68" i="9" s="1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56" i="9"/>
  <c r="H54" i="9"/>
  <c r="H53" i="9"/>
  <c r="I53" i="9"/>
  <c r="I51" i="9"/>
  <c r="I52" i="9" s="1"/>
  <c r="I46" i="9"/>
  <c r="I47" i="9" s="1"/>
  <c r="I48" i="9" s="1"/>
  <c r="I49" i="9" s="1"/>
  <c r="I50" i="9" s="1"/>
  <c r="I42" i="9"/>
  <c r="I43" i="9" s="1"/>
  <c r="I44" i="9" s="1"/>
  <c r="I45" i="9" s="1"/>
  <c r="I40" i="9"/>
  <c r="I30" i="9"/>
  <c r="I31" i="9" s="1"/>
  <c r="I32" i="9" s="1"/>
  <c r="I33" i="9" s="1"/>
  <c r="I34" i="9" s="1"/>
  <c r="I35" i="9" s="1"/>
  <c r="I36" i="9" s="1"/>
  <c r="I37" i="9" s="1"/>
  <c r="I38" i="9" s="1"/>
  <c r="I39" i="9" s="1"/>
  <c r="I2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I26" i="9"/>
  <c r="I27" i="9" s="1"/>
  <c r="I22" i="9"/>
  <c r="I23" i="9" s="1"/>
  <c r="I24" i="9" s="1"/>
  <c r="I25" i="9" s="1"/>
  <c r="I19" i="9"/>
  <c r="I20" i="9" s="1"/>
  <c r="I21" i="9" s="1"/>
  <c r="I3" i="9"/>
  <c r="I4" i="9" s="1"/>
  <c r="I5" i="9" s="1"/>
  <c r="I6" i="9" s="1"/>
  <c r="I7" i="9" s="1"/>
  <c r="I8" i="9" s="1"/>
  <c r="I9" i="9" s="1"/>
  <c r="I10" i="9" s="1"/>
  <c r="I11" i="9" s="1"/>
  <c r="I12" i="9" s="1"/>
  <c r="I13" i="9" s="1"/>
  <c r="I14" i="9" s="1"/>
  <c r="I15" i="9" s="1"/>
  <c r="I16" i="9" s="1"/>
  <c r="I18" i="9" s="1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3" i="9"/>
</calcChain>
</file>

<file path=xl/sharedStrings.xml><?xml version="1.0" encoding="utf-8"?>
<sst xmlns="http://schemas.openxmlformats.org/spreadsheetml/2006/main" count="716" uniqueCount="408">
  <si>
    <t>065/500018</t>
  </si>
  <si>
    <t>065/100113</t>
  </si>
  <si>
    <t>065/100197</t>
  </si>
  <si>
    <t>065/100038</t>
  </si>
  <si>
    <t>065/100007</t>
  </si>
  <si>
    <t>065/100191</t>
  </si>
  <si>
    <t>065/200074</t>
  </si>
  <si>
    <t>065/100189</t>
  </si>
  <si>
    <t>065/200033</t>
  </si>
  <si>
    <t>065/100192</t>
  </si>
  <si>
    <t>065/200073</t>
  </si>
  <si>
    <t>065/500041</t>
  </si>
  <si>
    <t>065/200008</t>
  </si>
  <si>
    <t>065/200031</t>
  </si>
  <si>
    <t>065/200029</t>
  </si>
  <si>
    <t>065/200095</t>
  </si>
  <si>
    <t>Tarnów</t>
  </si>
  <si>
    <t>065/200138</t>
  </si>
  <si>
    <t>065/200140</t>
  </si>
  <si>
    <t>065/500034</t>
  </si>
  <si>
    <t>065/500042</t>
  </si>
  <si>
    <t>065/500012</t>
  </si>
  <si>
    <t>065/200044</t>
  </si>
  <si>
    <t>065/100154</t>
  </si>
  <si>
    <t>065/500017</t>
  </si>
  <si>
    <t>065/200004</t>
  </si>
  <si>
    <t>065/200028</t>
  </si>
  <si>
    <t>065/100006</t>
  </si>
  <si>
    <t>065/100181</t>
  </si>
  <si>
    <t>065/100198</t>
  </si>
  <si>
    <t>065/200018</t>
  </si>
  <si>
    <t>065/100196</t>
  </si>
  <si>
    <t>065/500006</t>
  </si>
  <si>
    <t>065/500007</t>
  </si>
  <si>
    <t>065/200066</t>
  </si>
  <si>
    <t>065/200067</t>
  </si>
  <si>
    <t>065/100182</t>
  </si>
  <si>
    <t>065/100009</t>
  </si>
  <si>
    <t>065/500016</t>
  </si>
  <si>
    <t>065/100008</t>
  </si>
  <si>
    <t>065/100042</t>
  </si>
  <si>
    <t>065/500011</t>
  </si>
  <si>
    <t>065/500001</t>
  </si>
  <si>
    <t>065/500020</t>
  </si>
  <si>
    <t>065/200108</t>
  </si>
  <si>
    <t>065/500032</t>
  </si>
  <si>
    <t>065/100187</t>
  </si>
  <si>
    <t>065/200079</t>
  </si>
  <si>
    <t>Kod</t>
  </si>
  <si>
    <t>065/100184</t>
  </si>
  <si>
    <t>065/500033</t>
  </si>
  <si>
    <t>065/200065</t>
  </si>
  <si>
    <t>065/200040</t>
  </si>
  <si>
    <t>065/500004</t>
  </si>
  <si>
    <t>065/200097</t>
  </si>
  <si>
    <t>065/100194</t>
  </si>
  <si>
    <t>065/200076</t>
  </si>
  <si>
    <t>065/200051</t>
  </si>
  <si>
    <t>065/200058</t>
  </si>
  <si>
    <t>065/100013</t>
  </si>
  <si>
    <t>065/200096</t>
  </si>
  <si>
    <t>065/100005</t>
  </si>
  <si>
    <t>065/500005</t>
  </si>
  <si>
    <t>065/200009</t>
  </si>
  <si>
    <t>065/200059</t>
  </si>
  <si>
    <t>065/200042</t>
  </si>
  <si>
    <t>065/200012</t>
  </si>
  <si>
    <t>065/500009</t>
  </si>
  <si>
    <t>065/500015</t>
  </si>
  <si>
    <t>065/200026</t>
  </si>
  <si>
    <t>065/200030</t>
  </si>
  <si>
    <t>065/100188</t>
  </si>
  <si>
    <t>065/200119</t>
  </si>
  <si>
    <t>065/100183</t>
  </si>
  <si>
    <t>065/200032</t>
  </si>
  <si>
    <t>065/500021</t>
  </si>
  <si>
    <t>065/100193</t>
  </si>
  <si>
    <t>060/100260</t>
  </si>
  <si>
    <t>065/200121</t>
  </si>
  <si>
    <t>065/500014</t>
  </si>
  <si>
    <t>065/300001</t>
  </si>
  <si>
    <t>065/200035</t>
  </si>
  <si>
    <t>065/200141</t>
  </si>
  <si>
    <t>065/200144</t>
  </si>
  <si>
    <t>065/200145</t>
  </si>
  <si>
    <t>Samodzielny Publiczny Zakład Opieki Zdrowotnej w Szerzynach</t>
  </si>
  <si>
    <t>Gminny Zakład Opieki Zdrowotnej</t>
  </si>
  <si>
    <t>Samodzielny Publiczny Miejski Zakład Opieki Zdrowotnej</t>
  </si>
  <si>
    <t>Gminny Zakład Opieki Zdrowotnej w Szczucinie</t>
  </si>
  <si>
    <t>Samodzielny Publiczny Gminny Zakład Opieki Zdrowotnej w Lipnicy Murowanej</t>
  </si>
  <si>
    <t>Samodzielny Publiczny Gminny Zakład Opieki Zdrowotnej w Nowym Wiśniczu</t>
  </si>
  <si>
    <t>Ośrodek Zdrowia - Samodzielny Publiczny Zakład Opieki Zdrowotnej w Szczurowej</t>
  </si>
  <si>
    <t>Samodzielny Publiczny Gminny Zakład Opieki Zdrowotnej w Rzezawie</t>
  </si>
  <si>
    <t>Samodzielny Publiczny Gminny Zakład Opieki Zdrowotnej w Bochni</t>
  </si>
  <si>
    <t>Gminny Zakład Opieki Zdrowotnej w Oleśnie</t>
  </si>
  <si>
    <t>Samodzielny Publiczny Zakład Opieki Zdrowotnej w Dziewinie</t>
  </si>
  <si>
    <t>Samodzielny Publiczny Zespół Opieki Zdrowotnej w Brzesku</t>
  </si>
  <si>
    <t>Gminny Zakład Opieki Zdrowotnej w Żegocinie</t>
  </si>
  <si>
    <t>Mościckie Centrum Medyczne w Tarnowie Samodzielny Publiczny Zakład Opieki Zdrowotnej</t>
  </si>
  <si>
    <t>Centrum Medyczne "KOL-MED" samodzielny publiczny zakład opieki zdrowotnej w Tarnowie</t>
  </si>
  <si>
    <t>Samodzielny Gminny Zakład Opieki Zdrowotnej</t>
  </si>
  <si>
    <t>Gminne Centrum Usług Medycznych w Lisiej Górze</t>
  </si>
  <si>
    <t>Samodzielny Publiczny Gminny Zakład Opieki Zdrowotnej w Pleśnej</t>
  </si>
  <si>
    <t>Zespół Przychodni Specjalistycznych Samodzielny Publiczny Zakład Opieki Zdrowotnej w Tarnowie</t>
  </si>
  <si>
    <t>Publiczny Samodzielny Ośrodek Zdrowia w Radłowie</t>
  </si>
  <si>
    <t>Publiczny Samodzielny Ośrodek Zdrowia w Zabawie</t>
  </si>
  <si>
    <t>Miejska Przychodnia Lekarska Nr I Niepubliczny Zakład Opieki Zdrowotnej Spółka z Ograniczoną Odpowiedzialnością</t>
  </si>
  <si>
    <t>Niepubliczny Zakład Opieki Zdrowotnej "DIAGMED" J.Bajorek N.Kopeć Spółka Jawna</t>
  </si>
  <si>
    <t>Niepubliczny Zakład Opieki Zdrowotnej Tres-Med Rogal-Piech-Wojtaszek Lekarska Spółka Partnerska</t>
  </si>
  <si>
    <t>Malinowska i Stańczyk Spółka Partnerska Pielęgniarek</t>
  </si>
  <si>
    <t>Samodzielny Publiczny Gminny Zakład Opieki Zdrowotnej w Czchowie</t>
  </si>
  <si>
    <t>Caritas Diecezji Tarnowskiej</t>
  </si>
  <si>
    <t>Samodzielny Gminny Zakład Opieki Zdrowotnej w Żabnie</t>
  </si>
  <si>
    <t>Wojnickie Centrum Medyczne Spółka z Ograniczoną Odpowiedzialnością</t>
  </si>
  <si>
    <t>Anna Rosa, Joanna Ryba, Tomasz Korman</t>
  </si>
  <si>
    <t>"CenterMed" Spółka z ograniczoną odpowiedzialnością</t>
  </si>
  <si>
    <t>Lucyna Figura</t>
  </si>
  <si>
    <t>Centrum Zdrowia Tuchów spółka z ograniczona odpowiedzialnością</t>
  </si>
  <si>
    <t>Maria Maruszak-Wojtas</t>
  </si>
  <si>
    <t>Miejska Przychodnia Lekarska Nr VI Niepubliczny Zakład Opieki Zdrowotnej Spółka z Ograniczoną Odpowiedzialnością w Tarnowie</t>
  </si>
  <si>
    <t>Miejska Przychodnia Lekarska Nr III Niepubliczny Zakład Opieki Zdrowotnej Spółka z Ograniczoną Odpowiedzialnością</t>
  </si>
  <si>
    <t>Miejska Przychodnia Lekarska Nr IV Niepubliczny Zakład Opieki Zdrowotnej Spółka z Ograniczoną Odpowiedzialnością w Tarnowie</t>
  </si>
  <si>
    <t>Niepubliczny Zakład Opieki Zdrowotnej Miejska Przychodnia Lekarska Nr 5 Spółka z Ograniczoną Odpowiedzialnością</t>
  </si>
  <si>
    <t>Miejska Przychodnia Lekarska Nr II Niepubliczny Zakład Opieki Zdrowotnej Spółka z Ograniczoną Odpowiedzialnością</t>
  </si>
  <si>
    <t>Niepubliczny Zakład Opieki Zdrowotnej "SALUBRIS" Spółka z Ograniczoną Odpowiedzialnością w Rzepienniku Strzyżewskim</t>
  </si>
  <si>
    <t>Franciszka Krakowska</t>
  </si>
  <si>
    <t>Jerzy Woźniak, Ewa Galarowicz</t>
  </si>
  <si>
    <t>Ewa Cierniak-Lambert, Małgorzata Lambert, Justyna Bakalarz</t>
  </si>
  <si>
    <t>Halina Szczerbińska</t>
  </si>
  <si>
    <t>Izabela Wróblewska</t>
  </si>
  <si>
    <t>NZOZ MEDYK Spółka z ograniczoną odpowiedzialnością</t>
  </si>
  <si>
    <t>Mirosław Lejawka</t>
  </si>
  <si>
    <t>Dariusz Drożdż</t>
  </si>
  <si>
    <t>Zabiegała, Brzezińska-Rogozińska Lekarska Spółka Partnerska</t>
  </si>
  <si>
    <t>Wiesław Dudziński</t>
  </si>
  <si>
    <t>Jolanta Nachel, Krzysztof Nachel</t>
  </si>
  <si>
    <t>ESKULAP J. Lewicka, D. Siembab, J. Armatys-Pyzik Spółka Partnerska Lekarzy</t>
  </si>
  <si>
    <t>Katarzyna Pachuta, Piotr Palaczyński</t>
  </si>
  <si>
    <t>Jarosław Zachara</t>
  </si>
  <si>
    <t>Elżbieta Tomczyk</t>
  </si>
  <si>
    <t>Barbara Malinowska</t>
  </si>
  <si>
    <t>Urszula Myszka-Jakubowska, Michał Jakubowski, Jakub Jakubowski</t>
  </si>
  <si>
    <t>Niepubliczny Zakład Opieki Zdrowotnej ARSMEDICA Spółka z ograniczoną odpowiedzialnością</t>
  </si>
  <si>
    <t>Berger i Sajdak Spółka Partnerska Lekarzy</t>
  </si>
  <si>
    <t>Broniek  - Setkiewicz - Lekarska Spółka Partnerska</t>
  </si>
  <si>
    <t>Małgorzata Nowak</t>
  </si>
  <si>
    <t>Anna Kędzior, Danuta Smorczewska</t>
  </si>
  <si>
    <t>Zofia Świętek, Elżbieta Tutaj</t>
  </si>
  <si>
    <t>Elżbieta Ryżanowska, Stanisława Urban</t>
  </si>
  <si>
    <t>Agnieszka Bączek, Małgorzata Skowyra</t>
  </si>
  <si>
    <t>Anna Migdał-Burzec, Małgorzata Pokrzywińska, Zofia Białas, Elżbieta Mróz, Józefa Świątek, Maria Kupisz, Anna Ciuruś</t>
  </si>
  <si>
    <t>Krystyna Jamka, Anna Czub, Danuta Grzebieniowska, Anna Kras</t>
  </si>
  <si>
    <t>Małgorzata Kłoskowicz, Mirosława Iwaniec</t>
  </si>
  <si>
    <t>Danuta Barnaś, Helena Kabzińska, Barbara Nosek, Krystyna Klich, Janina Złotowska</t>
  </si>
  <si>
    <t>Dorota Turczyn</t>
  </si>
  <si>
    <t>Maria Maksymowska, Ewa Ślusarczyk</t>
  </si>
  <si>
    <t>Barbara Biernat, Teresa Gręzicka, Maria Krzyszkowska, Urszula Gutowicz</t>
  </si>
  <si>
    <t>Czub, Miłkowska, Włudyka - Spółka Partnerska Pielęgniarek</t>
  </si>
  <si>
    <t>Ewa Nowak-Rusnarczyk, Elżbieta Nowińska</t>
  </si>
  <si>
    <t>Krystyna Jaroszek</t>
  </si>
  <si>
    <t>Teresa Korzeniowska, Bernadeta Korzeniowska</t>
  </si>
  <si>
    <t>Maria Grażyna Karaś, Danuta Wietecha</t>
  </si>
  <si>
    <t>Krystyna Zabawska</t>
  </si>
  <si>
    <t>Teresa Osika, Teresa Buzowska, Maria Czuba</t>
  </si>
  <si>
    <t>Grażyna Uchwat</t>
  </si>
  <si>
    <t>Aneks_2013</t>
  </si>
  <si>
    <t>tak</t>
  </si>
  <si>
    <t>Kod Pocztowy</t>
  </si>
  <si>
    <t>Miejscowość</t>
  </si>
  <si>
    <t>Ulica</t>
  </si>
  <si>
    <t>38-246</t>
  </si>
  <si>
    <t>Szerzyny</t>
  </si>
  <si>
    <t>Szerzyny 26</t>
  </si>
  <si>
    <t>Szpitalna 1</t>
  </si>
  <si>
    <t>Zakliczyn</t>
  </si>
  <si>
    <t>Dębno</t>
  </si>
  <si>
    <t>33-220</t>
  </si>
  <si>
    <t>Bolesław</t>
  </si>
  <si>
    <t>Bolesław 168</t>
  </si>
  <si>
    <t>32-700</t>
  </si>
  <si>
    <t>Bochnia</t>
  </si>
  <si>
    <t>Floris 22</t>
  </si>
  <si>
    <t>33-230</t>
  </si>
  <si>
    <t>Szczucin</t>
  </si>
  <si>
    <t>Piłsudskiego 15</t>
  </si>
  <si>
    <t>32-724</t>
  </si>
  <si>
    <t>Lipnica Murowana</t>
  </si>
  <si>
    <t>Lipnica Murowana 49</t>
  </si>
  <si>
    <t>32-720</t>
  </si>
  <si>
    <t>Nowy Wiśnicz</t>
  </si>
  <si>
    <t>Podzamcze 4</t>
  </si>
  <si>
    <t>32-820</t>
  </si>
  <si>
    <t>Szczurowa</t>
  </si>
  <si>
    <t>Rynek 3</t>
  </si>
  <si>
    <t>32-765</t>
  </si>
  <si>
    <t>Rzezawa</t>
  </si>
  <si>
    <t>Wiśniowa 30</t>
  </si>
  <si>
    <t>Kazimierza Wielkiego 26</t>
  </si>
  <si>
    <t>33-210</t>
  </si>
  <si>
    <t>Olesno</t>
  </si>
  <si>
    <t>Leśna 10</t>
  </si>
  <si>
    <t>32-708</t>
  </si>
  <si>
    <t>Dziewin</t>
  </si>
  <si>
    <t>Dziewin 48a</t>
  </si>
  <si>
    <t>32-800</t>
  </si>
  <si>
    <t>Brzesko</t>
  </si>
  <si>
    <t>Kościuszki 68</t>
  </si>
  <si>
    <t>32-731</t>
  </si>
  <si>
    <t>Żegocina</t>
  </si>
  <si>
    <t>Żegocina 232</t>
  </si>
  <si>
    <t>33-101</t>
  </si>
  <si>
    <t>Kwiatkowskiego 15</t>
  </si>
  <si>
    <t>33-100</t>
  </si>
  <si>
    <t>pl. Dworcowy 6</t>
  </si>
  <si>
    <t>32-860</t>
  </si>
  <si>
    <t>Czchów</t>
  </si>
  <si>
    <t>Sądecka 183</t>
  </si>
  <si>
    <t>33-200</t>
  </si>
  <si>
    <t>Dąbrowa Tarnowska</t>
  </si>
  <si>
    <t>Piłsudskiego 23</t>
  </si>
  <si>
    <t>33-140</t>
  </si>
  <si>
    <t>Lisia Góra</t>
  </si>
  <si>
    <t>Sucharskiego 3a</t>
  </si>
  <si>
    <t>33-156</t>
  </si>
  <si>
    <t>Skrzyszów</t>
  </si>
  <si>
    <t>Skrzyszów 645</t>
  </si>
  <si>
    <t>33-171</t>
  </si>
  <si>
    <t>Pleśna</t>
  </si>
  <si>
    <t>Pleśna 284</t>
  </si>
  <si>
    <t>Skłodowskiej-Curie 1</t>
  </si>
  <si>
    <t>33-122</t>
  </si>
  <si>
    <t>Wierzchosławice</t>
  </si>
  <si>
    <t>Wierzchosławice 678</t>
  </si>
  <si>
    <t>33-130</t>
  </si>
  <si>
    <t>Radłów</t>
  </si>
  <si>
    <t>Brzeska 9</t>
  </si>
  <si>
    <t>33-133</t>
  </si>
  <si>
    <t>Zabawa</t>
  </si>
  <si>
    <t>Zabawa 117</t>
  </si>
  <si>
    <t>33-240</t>
  </si>
  <si>
    <t>Żabno</t>
  </si>
  <si>
    <t>al. Piłsudskiego 7</t>
  </si>
  <si>
    <t>32-830</t>
  </si>
  <si>
    <t>Wojnicz</t>
  </si>
  <si>
    <t>Rolnicza 3</t>
  </si>
  <si>
    <t>32-740</t>
  </si>
  <si>
    <t>Łapanów</t>
  </si>
  <si>
    <t>Łapanów 186</t>
  </si>
  <si>
    <t>pl. Sobieskiego 2</t>
  </si>
  <si>
    <t>33-164</t>
  </si>
  <si>
    <t>Olszyny</t>
  </si>
  <si>
    <t>Olszyny 574</t>
  </si>
  <si>
    <t>33-170</t>
  </si>
  <si>
    <t>Tuchów</t>
  </si>
  <si>
    <t>32-840</t>
  </si>
  <si>
    <t>Grabina 27a</t>
  </si>
  <si>
    <t>Sowińskiego 19</t>
  </si>
  <si>
    <t>Wałowa 22</t>
  </si>
  <si>
    <t>os. XXV-lecia 3a</t>
  </si>
  <si>
    <t>Chemiczna 12</t>
  </si>
  <si>
    <t>Długa 18</t>
  </si>
  <si>
    <t>Mościckiego 14</t>
  </si>
  <si>
    <t>Długa 3-5</t>
  </si>
  <si>
    <t>33-163</t>
  </si>
  <si>
    <t>Rzepiennik Strzyżewski</t>
  </si>
  <si>
    <t>Rzepiennik Strzyżewski 396</t>
  </si>
  <si>
    <t>32-831</t>
  </si>
  <si>
    <t>Olszyny 171</t>
  </si>
  <si>
    <t>Tarnowska 2</t>
  </si>
  <si>
    <t>32-864</t>
  </si>
  <si>
    <t>Gnojnik</t>
  </si>
  <si>
    <t>Gnojnik 537</t>
  </si>
  <si>
    <t>32-861</t>
  </si>
  <si>
    <t>Iwkowa</t>
  </si>
  <si>
    <t>Iwkowa 458</t>
  </si>
  <si>
    <t>32-821</t>
  </si>
  <si>
    <t>Zaborów</t>
  </si>
  <si>
    <t>Zaborów 90</t>
  </si>
  <si>
    <t>Rynek 1</t>
  </si>
  <si>
    <t>Jurków</t>
  </si>
  <si>
    <t>Jurków 183</t>
  </si>
  <si>
    <t>32-823</t>
  </si>
  <si>
    <t>Szczepanów</t>
  </si>
  <si>
    <t>św. Stanisława 11/4</t>
  </si>
  <si>
    <t>33-172</t>
  </si>
  <si>
    <t>Siedliska</t>
  </si>
  <si>
    <t>Siedliska 231a</t>
  </si>
  <si>
    <t>Polskiego Czerwonego Krzyża 26</t>
  </si>
  <si>
    <t>Kazimierza Wielkiego 12</t>
  </si>
  <si>
    <t>Sucharskiego 5</t>
  </si>
  <si>
    <t>Wiśniowa 9</t>
  </si>
  <si>
    <t>32-825</t>
  </si>
  <si>
    <t>Borzęcin</t>
  </si>
  <si>
    <t>Borzęcin 583f</t>
  </si>
  <si>
    <t>32-709</t>
  </si>
  <si>
    <t>Grobla</t>
  </si>
  <si>
    <t>Grobla 229</t>
  </si>
  <si>
    <t>33-102</t>
  </si>
  <si>
    <t>Zagumnie 23a</t>
  </si>
  <si>
    <t>Grunwaldzka 28e</t>
  </si>
  <si>
    <t>32-733</t>
  </si>
  <si>
    <t>Trzciana</t>
  </si>
  <si>
    <t>Trzciana 336</t>
  </si>
  <si>
    <t>33-159</t>
  </si>
  <si>
    <t>Zalasowa</t>
  </si>
  <si>
    <t>Św. Walentego 9/2</t>
  </si>
  <si>
    <t>33-160</t>
  </si>
  <si>
    <t>Ryglice</t>
  </si>
  <si>
    <t>Tarnowska 21</t>
  </si>
  <si>
    <t>33-180</t>
  </si>
  <si>
    <t>Gromnik</t>
  </si>
  <si>
    <t>Jana Pawła II  10</t>
  </si>
  <si>
    <t>32-842</t>
  </si>
  <si>
    <t>Paleśnica</t>
  </si>
  <si>
    <t>Paleśnica 109</t>
  </si>
  <si>
    <t>os. 25-lecia PRL 3a</t>
  </si>
  <si>
    <t>Dąbala 25</t>
  </si>
  <si>
    <t>Mościckiego 14/62</t>
  </si>
  <si>
    <t>33-103</t>
  </si>
  <si>
    <t>Krzyska 29</t>
  </si>
  <si>
    <t>33-190</t>
  </si>
  <si>
    <t>Ciężkowice</t>
  </si>
  <si>
    <t>os. 25 Lecia 3a/32</t>
  </si>
  <si>
    <t>św. Walentego 9</t>
  </si>
  <si>
    <t>Boratyńskiego 1</t>
  </si>
  <si>
    <t>32-828</t>
  </si>
  <si>
    <t>Wola Dębińska</t>
  </si>
  <si>
    <t>Wola Dębińska 192</t>
  </si>
  <si>
    <t>Floriana 9</t>
  </si>
  <si>
    <t>Krzyska 10</t>
  </si>
  <si>
    <t>32-865</t>
  </si>
  <si>
    <t>Uszew</t>
  </si>
  <si>
    <t>Uszew 20</t>
  </si>
  <si>
    <t>Wielka Wieś</t>
  </si>
  <si>
    <t>Wielka Wieś 252</t>
  </si>
  <si>
    <t>Batalionu Barbara 1</t>
  </si>
  <si>
    <t>Dąbrówka Tuchowska</t>
  </si>
  <si>
    <t>Dąbrówka Tuchowska 143</t>
  </si>
  <si>
    <t>Siedliska 385</t>
  </si>
  <si>
    <t>Bema 3</t>
  </si>
  <si>
    <t>065/100002</t>
  </si>
  <si>
    <t>33-221</t>
  </si>
  <si>
    <t>Mędrzechów</t>
  </si>
  <si>
    <t>Mędrzechów 325</t>
  </si>
  <si>
    <t>065/100003</t>
  </si>
  <si>
    <t>Powiatowa Stacja Pogotowia Ratunkowego</t>
  </si>
  <si>
    <t>Al. Matki Boskiej Fatimskiej 2</t>
  </si>
  <si>
    <t>065/100190</t>
  </si>
  <si>
    <t>Gminny Zakład Opieki Zdrowotnej w Gręboszowie</t>
  </si>
  <si>
    <t>33-260</t>
  </si>
  <si>
    <t>Gręboszów</t>
  </si>
  <si>
    <t>Gręboszów 142</t>
  </si>
  <si>
    <t>065/200011</t>
  </si>
  <si>
    <t>Proszowska 1</t>
  </si>
  <si>
    <t>065/200094</t>
  </si>
  <si>
    <t>32-854</t>
  </si>
  <si>
    <t>Porąbka Uszewska</t>
  </si>
  <si>
    <t>Porąbka Uszewska 301</t>
  </si>
  <si>
    <t>065/200106</t>
  </si>
  <si>
    <t>32-852</t>
  </si>
  <si>
    <t>Dębno 380</t>
  </si>
  <si>
    <t>065/200114</t>
  </si>
  <si>
    <t>33-104</t>
  </si>
  <si>
    <t>Okrężna 4a</t>
  </si>
  <si>
    <t>065/200123</t>
  </si>
  <si>
    <t>33-111</t>
  </si>
  <si>
    <t>Koszyce Małe</t>
  </si>
  <si>
    <t>Główna 29</t>
  </si>
  <si>
    <t>065/200146</t>
  </si>
  <si>
    <t>Zdrowa 6</t>
  </si>
  <si>
    <t>065/200147</t>
  </si>
  <si>
    <t>Legionów Piłsudskiego 27a</t>
  </si>
  <si>
    <t>065/400039</t>
  </si>
  <si>
    <t>Ostrów</t>
  </si>
  <si>
    <t>Ostrów 137</t>
  </si>
  <si>
    <t>065/500010</t>
  </si>
  <si>
    <t>Lwowska 32b</t>
  </si>
  <si>
    <t>065/500036</t>
  </si>
  <si>
    <t>065/500040</t>
  </si>
  <si>
    <t>Regis 9</t>
  </si>
  <si>
    <t>065/900015</t>
  </si>
  <si>
    <t>Małopolska Kolumna Transportu Sanitarnego Spółka z ograniczoną odpowiedzialnością</t>
  </si>
  <si>
    <t>Chyszowska 10</t>
  </si>
  <si>
    <t>065/100012</t>
  </si>
  <si>
    <t>Krakowska 31</t>
  </si>
  <si>
    <t>065/900066</t>
  </si>
  <si>
    <t>"Medical-Trans-Network" Społką z ograniczoną odpowowiedzialnością</t>
  </si>
  <si>
    <t>Wekslarska 15/1</t>
  </si>
  <si>
    <t>065/900075</t>
  </si>
  <si>
    <t>Konopnickiej 75</t>
  </si>
  <si>
    <t>"MEDIKARTE" - Spółka z Ograniczoną Odpowiedzialną</t>
  </si>
  <si>
    <t>Mariusz Plichta</t>
  </si>
  <si>
    <t>HOLI-MED Spółka z Ograniczoną Odpowiedzialnością</t>
  </si>
  <si>
    <t>Anna Grabczyńska, Zuzanna Grabczyńska</t>
  </si>
  <si>
    <t>Kinga Markowicz</t>
  </si>
  <si>
    <t>Magdalena Krokowska-Drozd, Mariusz Drozd</t>
  </si>
  <si>
    <t>Zdzisław Iwulski, Krzysztof Mariankowski</t>
  </si>
  <si>
    <t>Monika Skotarska</t>
  </si>
  <si>
    <t>Danuta Małysa, Janina Koszyk, Edyta Pałach, Jolanta Kostrzewa</t>
  </si>
  <si>
    <t>Małgorzata Kącka</t>
  </si>
  <si>
    <t>Renata Węgrzyn, Ewa Sokołowska</t>
  </si>
  <si>
    <t>Janusz Bator, Piotr Kukułka</t>
  </si>
  <si>
    <t>Samodzielny Publiczny Zakład Opieki Zdrowotnej w Bochni "Szpital Powiatowy" im bł. Marty Wieckiej</t>
  </si>
  <si>
    <t>Józef Piekło</t>
  </si>
  <si>
    <t>Nazwa podmiotu leczniczego</t>
  </si>
  <si>
    <t>Właściwość miejscowa</t>
  </si>
  <si>
    <t xml:space="preserve">Data </t>
  </si>
  <si>
    <t>Godz.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</si>
</sst>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4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b/>
      <sz val="9"/>
      <color indexed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0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8" fillId="20" borderId="1" applyNumberFormat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23" borderId="9" applyNumberFormat="0" applyFont="0" applyAlignment="0" applyProtection="0"/>
    <xf numFmtId="0" fontId="23" fillId="3" borderId="0" applyNumberFormat="0" applyBorder="0" applyAlignment="0" applyProtection="0"/>
    <xf numFmtId="0" fontId="25" fillId="0" borderId="0"/>
    <xf numFmtId="0" fontId="26" fillId="0" borderId="0"/>
    <xf numFmtId="0" fontId="27" fillId="0" borderId="0"/>
    <xf numFmtId="0" fontId="2" fillId="0" borderId="0"/>
    <xf numFmtId="0" fontId="28" fillId="0" borderId="0"/>
    <xf numFmtId="0" fontId="1" fillId="0" borderId="0"/>
    <xf numFmtId="0" fontId="29" fillId="0" borderId="0"/>
    <xf numFmtId="0" fontId="30" fillId="0" borderId="0"/>
    <xf numFmtId="0" fontId="31" fillId="0" borderId="0"/>
    <xf numFmtId="0" fontId="32" fillId="0" borderId="0"/>
  </cellStyleXfs>
  <cellXfs count="23">
    <xf numFmtId="0" fontId="0" fillId="0" borderId="0" xfId="0"/>
    <xf numFmtId="0" fontId="4" fillId="0" borderId="0" xfId="0" applyFont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33" fillId="25" borderId="11" xfId="52" applyFont="1" applyFill="1" applyBorder="1" applyAlignment="1">
      <alignment horizontal="center" vertical="center" wrapText="1"/>
    </xf>
    <xf numFmtId="0" fontId="33" fillId="25" borderId="10" xfId="52" applyFont="1" applyFill="1" applyBorder="1" applyAlignment="1">
      <alignment horizontal="center" vertical="center" wrapText="1"/>
    </xf>
    <xf numFmtId="0" fontId="5" fillId="0" borderId="12" xfId="52" applyFont="1" applyFill="1" applyBorder="1" applyAlignment="1">
      <alignment horizontal="center" vertical="center" wrapText="1"/>
    </xf>
    <xf numFmtId="0" fontId="5" fillId="0" borderId="18" xfId="52" applyFont="1" applyFill="1" applyBorder="1" applyAlignment="1">
      <alignment horizontal="center" vertical="center" wrapText="1"/>
    </xf>
    <xf numFmtId="0" fontId="5" fillId="0" borderId="18" xfId="52" applyFont="1" applyFill="1" applyBorder="1" applyAlignment="1">
      <alignment horizontal="left" vertical="center" wrapText="1" indent="1"/>
    </xf>
    <xf numFmtId="0" fontId="4" fillId="0" borderId="16" xfId="0" applyFont="1" applyBorder="1" applyAlignment="1">
      <alignment horizontal="center" vertical="center" wrapText="1"/>
    </xf>
    <xf numFmtId="0" fontId="5" fillId="0" borderId="14" xfId="52" applyFont="1" applyFill="1" applyBorder="1" applyAlignment="1">
      <alignment horizontal="center" vertical="center" wrapText="1"/>
    </xf>
    <xf numFmtId="0" fontId="5" fillId="0" borderId="13" xfId="52" applyFont="1" applyFill="1" applyBorder="1" applyAlignment="1">
      <alignment horizontal="center" vertical="center" wrapText="1"/>
    </xf>
    <xf numFmtId="0" fontId="5" fillId="0" borderId="13" xfId="52" applyFont="1" applyFill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 wrapText="1"/>
    </xf>
    <xf numFmtId="20" fontId="24" fillId="0" borderId="0" xfId="0" applyNumberFormat="1" applyFont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20" fontId="4" fillId="0" borderId="18" xfId="0" applyNumberFormat="1" applyFont="1" applyBorder="1" applyAlignment="1">
      <alignment horizontal="center" vertical="center" wrapText="1"/>
    </xf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3"/>
    <cellStyle name="Normalny 2 3" xfId="44"/>
    <cellStyle name="Normalny 2 4" xfId="45"/>
    <cellStyle name="Normalny 2 5" xfId="47"/>
    <cellStyle name="Normalny 2 6" xfId="49"/>
    <cellStyle name="Normalny 2 7" xfId="50"/>
    <cellStyle name="Normalny 3" xfId="48"/>
    <cellStyle name="Normalny 4" xfId="51"/>
    <cellStyle name="Normalny 5" xfId="46"/>
    <cellStyle name="Normalny_Arkusz1_1" xfId="52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0"/>
  <tableStyles count="0" defaultTableStyle="TableStyleMedium9" defaultPivotStyle="PivotStyleLight16"/>
  <colors>
    <mruColors>
      <color rgb="FF53FFA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87" sqref="L87"/>
    </sheetView>
  </sheetViews>
  <sheetFormatPr defaultRowHeight="24.95" customHeight="1"/>
  <cols>
    <col min="1" max="1" width="14.42578125" style="1" customWidth="1"/>
    <col min="2" max="2" width="80.7109375" style="4" customWidth="1"/>
    <col min="3" max="3" width="16.28515625" style="1" hidden="1" customWidth="1"/>
    <col min="4" max="4" width="12.28515625" style="1" hidden="1" customWidth="1"/>
    <col min="5" max="5" width="17.28515625" style="1" hidden="1" customWidth="1"/>
    <col min="6" max="6" width="23.7109375" style="1" customWidth="1"/>
    <col min="7" max="7" width="16.85546875" style="1" hidden="1" customWidth="1"/>
    <col min="8" max="8" width="10.140625" style="1" bestFit="1" customWidth="1"/>
    <col min="9" max="10" width="9.140625" style="1"/>
    <col min="11" max="11" width="0" style="1" hidden="1" customWidth="1"/>
    <col min="12" max="16384" width="9.140625" style="1"/>
  </cols>
  <sheetData>
    <row r="1" spans="1:11" s="3" customFormat="1" ht="20.100000000000001" customHeight="1">
      <c r="A1" s="5" t="s">
        <v>48</v>
      </c>
      <c r="B1" s="6" t="s">
        <v>404</v>
      </c>
      <c r="C1" s="6" t="s">
        <v>167</v>
      </c>
      <c r="D1" s="6" t="s">
        <v>168</v>
      </c>
      <c r="E1" s="6" t="s">
        <v>169</v>
      </c>
      <c r="F1" s="2" t="s">
        <v>405</v>
      </c>
      <c r="G1" s="16" t="s">
        <v>165</v>
      </c>
      <c r="H1" s="19" t="s">
        <v>406</v>
      </c>
      <c r="I1" s="19" t="s">
        <v>407</v>
      </c>
      <c r="K1" s="15">
        <v>1.0416666666666666E-2</v>
      </c>
    </row>
    <row r="2" spans="1:11" ht="24.95" customHeight="1">
      <c r="A2" s="7" t="s">
        <v>77</v>
      </c>
      <c r="B2" s="9" t="s">
        <v>85</v>
      </c>
      <c r="C2" s="8" t="s">
        <v>170</v>
      </c>
      <c r="D2" s="8" t="s">
        <v>171</v>
      </c>
      <c r="E2" s="8" t="s">
        <v>172</v>
      </c>
      <c r="F2" s="10" t="s">
        <v>16</v>
      </c>
      <c r="G2" s="17" t="s">
        <v>166</v>
      </c>
      <c r="H2" s="20">
        <v>41261</v>
      </c>
      <c r="I2" s="21">
        <v>0.33333333333333331</v>
      </c>
    </row>
    <row r="3" spans="1:11" ht="24.95" customHeight="1">
      <c r="A3" s="7" t="s">
        <v>340</v>
      </c>
      <c r="B3" s="9" t="s">
        <v>86</v>
      </c>
      <c r="C3" s="8" t="s">
        <v>341</v>
      </c>
      <c r="D3" s="8" t="s">
        <v>342</v>
      </c>
      <c r="E3" s="8" t="s">
        <v>343</v>
      </c>
      <c r="F3" s="10" t="s">
        <v>16</v>
      </c>
      <c r="G3" s="17" t="s">
        <v>166</v>
      </c>
      <c r="H3" s="20">
        <f>$H$2</f>
        <v>41261</v>
      </c>
      <c r="I3" s="22">
        <f>I2+$K$1</f>
        <v>0.34375</v>
      </c>
    </row>
    <row r="4" spans="1:11" ht="24.95" customHeight="1">
      <c r="A4" s="7" t="s">
        <v>344</v>
      </c>
      <c r="B4" s="9" t="s">
        <v>345</v>
      </c>
      <c r="C4" s="8" t="s">
        <v>212</v>
      </c>
      <c r="D4" s="8" t="s">
        <v>16</v>
      </c>
      <c r="E4" s="8" t="s">
        <v>346</v>
      </c>
      <c r="F4" s="10" t="s">
        <v>16</v>
      </c>
      <c r="G4" s="17" t="s">
        <v>166</v>
      </c>
      <c r="H4" s="20">
        <f t="shared" ref="H4:H54" si="0">$H$2</f>
        <v>41261</v>
      </c>
      <c r="I4" s="22">
        <f t="shared" ref="I4:I27" si="1">I3+$K$1</f>
        <v>0.35416666666666669</v>
      </c>
    </row>
    <row r="5" spans="1:11" ht="24.95" customHeight="1">
      <c r="A5" s="7" t="s">
        <v>61</v>
      </c>
      <c r="B5" s="9" t="s">
        <v>86</v>
      </c>
      <c r="C5" s="8" t="s">
        <v>176</v>
      </c>
      <c r="D5" s="8" t="s">
        <v>177</v>
      </c>
      <c r="E5" s="8" t="s">
        <v>178</v>
      </c>
      <c r="F5" s="10" t="s">
        <v>16</v>
      </c>
      <c r="G5" s="17" t="s">
        <v>166</v>
      </c>
      <c r="H5" s="20">
        <f t="shared" si="0"/>
        <v>41261</v>
      </c>
      <c r="I5" s="22">
        <f t="shared" si="1"/>
        <v>0.36458333333333337</v>
      </c>
    </row>
    <row r="6" spans="1:11" ht="24.95" customHeight="1">
      <c r="A6" s="7" t="s">
        <v>27</v>
      </c>
      <c r="B6" s="9" t="s">
        <v>87</v>
      </c>
      <c r="C6" s="8" t="s">
        <v>179</v>
      </c>
      <c r="D6" s="8" t="s">
        <v>180</v>
      </c>
      <c r="E6" s="8" t="s">
        <v>181</v>
      </c>
      <c r="F6" s="10" t="s">
        <v>16</v>
      </c>
      <c r="G6" s="17" t="s">
        <v>166</v>
      </c>
      <c r="H6" s="20">
        <f t="shared" si="0"/>
        <v>41261</v>
      </c>
      <c r="I6" s="22">
        <f t="shared" si="1"/>
        <v>0.37500000000000006</v>
      </c>
    </row>
    <row r="7" spans="1:11" ht="24.95" customHeight="1">
      <c r="A7" s="7" t="s">
        <v>4</v>
      </c>
      <c r="B7" s="9" t="s">
        <v>88</v>
      </c>
      <c r="C7" s="8" t="s">
        <v>182</v>
      </c>
      <c r="D7" s="8" t="s">
        <v>183</v>
      </c>
      <c r="E7" s="8" t="s">
        <v>184</v>
      </c>
      <c r="F7" s="10" t="s">
        <v>16</v>
      </c>
      <c r="G7" s="17" t="s">
        <v>166</v>
      </c>
      <c r="H7" s="20">
        <f t="shared" si="0"/>
        <v>41261</v>
      </c>
      <c r="I7" s="22">
        <f t="shared" si="1"/>
        <v>0.38541666666666674</v>
      </c>
    </row>
    <row r="8" spans="1:11" ht="24.95" customHeight="1">
      <c r="A8" s="7" t="s">
        <v>39</v>
      </c>
      <c r="B8" s="9" t="s">
        <v>89</v>
      </c>
      <c r="C8" s="8" t="s">
        <v>185</v>
      </c>
      <c r="D8" s="8" t="s">
        <v>186</v>
      </c>
      <c r="E8" s="8" t="s">
        <v>187</v>
      </c>
      <c r="F8" s="10" t="s">
        <v>16</v>
      </c>
      <c r="G8" s="17" t="s">
        <v>166</v>
      </c>
      <c r="H8" s="20">
        <f t="shared" si="0"/>
        <v>41261</v>
      </c>
      <c r="I8" s="22">
        <f t="shared" si="1"/>
        <v>0.39583333333333343</v>
      </c>
    </row>
    <row r="9" spans="1:11" ht="24.95" customHeight="1">
      <c r="A9" s="7" t="s">
        <v>37</v>
      </c>
      <c r="B9" s="9" t="s">
        <v>90</v>
      </c>
      <c r="C9" s="8" t="s">
        <v>188</v>
      </c>
      <c r="D9" s="8" t="s">
        <v>189</v>
      </c>
      <c r="E9" s="8" t="s">
        <v>190</v>
      </c>
      <c r="F9" s="10" t="s">
        <v>16</v>
      </c>
      <c r="G9" s="17" t="s">
        <v>166</v>
      </c>
      <c r="H9" s="20">
        <f t="shared" si="0"/>
        <v>41261</v>
      </c>
      <c r="I9" s="22">
        <f t="shared" si="1"/>
        <v>0.40625000000000011</v>
      </c>
    </row>
    <row r="10" spans="1:11" ht="24.95" customHeight="1">
      <c r="A10" s="7" t="s">
        <v>383</v>
      </c>
      <c r="B10" s="9" t="s">
        <v>402</v>
      </c>
      <c r="C10" s="8" t="s">
        <v>179</v>
      </c>
      <c r="D10" s="8" t="s">
        <v>180</v>
      </c>
      <c r="E10" s="8" t="s">
        <v>384</v>
      </c>
      <c r="F10" s="10" t="s">
        <v>16</v>
      </c>
      <c r="G10" s="17" t="s">
        <v>166</v>
      </c>
      <c r="H10" s="20">
        <f t="shared" si="0"/>
        <v>41261</v>
      </c>
      <c r="I10" s="22">
        <f t="shared" si="1"/>
        <v>0.4166666666666668</v>
      </c>
    </row>
    <row r="11" spans="1:11" ht="24.95" customHeight="1">
      <c r="A11" s="7" t="s">
        <v>59</v>
      </c>
      <c r="B11" s="9" t="s">
        <v>91</v>
      </c>
      <c r="C11" s="8" t="s">
        <v>191</v>
      </c>
      <c r="D11" s="8" t="s">
        <v>192</v>
      </c>
      <c r="E11" s="8" t="s">
        <v>193</v>
      </c>
      <c r="F11" s="10" t="s">
        <v>16</v>
      </c>
      <c r="G11" s="17" t="s">
        <v>166</v>
      </c>
      <c r="H11" s="20">
        <f t="shared" si="0"/>
        <v>41261</v>
      </c>
      <c r="I11" s="22">
        <f t="shared" si="1"/>
        <v>0.42708333333333348</v>
      </c>
    </row>
    <row r="12" spans="1:11" ht="24.95" customHeight="1">
      <c r="A12" s="7" t="s">
        <v>3</v>
      </c>
      <c r="B12" s="9" t="s">
        <v>92</v>
      </c>
      <c r="C12" s="8" t="s">
        <v>194</v>
      </c>
      <c r="D12" s="8" t="s">
        <v>195</v>
      </c>
      <c r="E12" s="8" t="s">
        <v>196</v>
      </c>
      <c r="F12" s="10" t="s">
        <v>16</v>
      </c>
      <c r="G12" s="17" t="s">
        <v>166</v>
      </c>
      <c r="H12" s="20">
        <f t="shared" si="0"/>
        <v>41261</v>
      </c>
      <c r="I12" s="22">
        <f t="shared" si="1"/>
        <v>0.43750000000000017</v>
      </c>
    </row>
    <row r="13" spans="1:11" ht="24.95" customHeight="1">
      <c r="A13" s="7" t="s">
        <v>40</v>
      </c>
      <c r="B13" s="9" t="s">
        <v>93</v>
      </c>
      <c r="C13" s="8" t="s">
        <v>179</v>
      </c>
      <c r="D13" s="8" t="s">
        <v>180</v>
      </c>
      <c r="E13" s="8" t="s">
        <v>197</v>
      </c>
      <c r="F13" s="10" t="s">
        <v>16</v>
      </c>
      <c r="G13" s="17" t="s">
        <v>166</v>
      </c>
      <c r="H13" s="20">
        <f t="shared" si="0"/>
        <v>41261</v>
      </c>
      <c r="I13" s="22">
        <f t="shared" si="1"/>
        <v>0.44791666666666685</v>
      </c>
    </row>
    <row r="14" spans="1:11" ht="24.95" customHeight="1">
      <c r="A14" s="7" t="s">
        <v>1</v>
      </c>
      <c r="B14" s="9" t="s">
        <v>94</v>
      </c>
      <c r="C14" s="8" t="s">
        <v>198</v>
      </c>
      <c r="D14" s="8" t="s">
        <v>199</v>
      </c>
      <c r="E14" s="8" t="s">
        <v>200</v>
      </c>
      <c r="F14" s="10" t="s">
        <v>16</v>
      </c>
      <c r="G14" s="17" t="s">
        <v>166</v>
      </c>
      <c r="H14" s="20">
        <f t="shared" si="0"/>
        <v>41261</v>
      </c>
      <c r="I14" s="22">
        <f t="shared" si="1"/>
        <v>0.45833333333333354</v>
      </c>
    </row>
    <row r="15" spans="1:11" ht="24.95" customHeight="1">
      <c r="A15" s="7" t="s">
        <v>23</v>
      </c>
      <c r="B15" s="9" t="s">
        <v>95</v>
      </c>
      <c r="C15" s="8" t="s">
        <v>201</v>
      </c>
      <c r="D15" s="8" t="s">
        <v>202</v>
      </c>
      <c r="E15" s="8" t="s">
        <v>203</v>
      </c>
      <c r="F15" s="10" t="s">
        <v>16</v>
      </c>
      <c r="G15" s="17" t="s">
        <v>166</v>
      </c>
      <c r="H15" s="20">
        <f t="shared" si="0"/>
        <v>41261</v>
      </c>
      <c r="I15" s="22">
        <f t="shared" si="1"/>
        <v>0.46875000000000022</v>
      </c>
    </row>
    <row r="16" spans="1:11" ht="24.95" customHeight="1">
      <c r="A16" s="7" t="s">
        <v>28</v>
      </c>
      <c r="B16" s="9" t="s">
        <v>96</v>
      </c>
      <c r="C16" s="8" t="s">
        <v>204</v>
      </c>
      <c r="D16" s="8" t="s">
        <v>205</v>
      </c>
      <c r="E16" s="8" t="s">
        <v>206</v>
      </c>
      <c r="F16" s="10" t="s">
        <v>16</v>
      </c>
      <c r="G16" s="17" t="s">
        <v>166</v>
      </c>
      <c r="H16" s="20">
        <f t="shared" si="0"/>
        <v>41261</v>
      </c>
      <c r="I16" s="22">
        <f t="shared" si="1"/>
        <v>0.47916666666666691</v>
      </c>
    </row>
    <row r="17" spans="1:9" ht="24.95" customHeight="1">
      <c r="A17" s="7" t="s">
        <v>36</v>
      </c>
      <c r="B17" s="9" t="s">
        <v>97</v>
      </c>
      <c r="C17" s="8" t="s">
        <v>207</v>
      </c>
      <c r="D17" s="8" t="s">
        <v>208</v>
      </c>
      <c r="E17" s="8" t="s">
        <v>209</v>
      </c>
      <c r="F17" s="10" t="s">
        <v>16</v>
      </c>
      <c r="G17" s="17" t="s">
        <v>166</v>
      </c>
      <c r="H17" s="20">
        <f t="shared" si="0"/>
        <v>41261</v>
      </c>
      <c r="I17" s="22">
        <v>0.52083333333333337</v>
      </c>
    </row>
    <row r="18" spans="1:9" ht="24.95" customHeight="1">
      <c r="A18" s="7" t="s">
        <v>73</v>
      </c>
      <c r="B18" s="9" t="s">
        <v>98</v>
      </c>
      <c r="C18" s="8" t="s">
        <v>210</v>
      </c>
      <c r="D18" s="8" t="s">
        <v>16</v>
      </c>
      <c r="E18" s="8" t="s">
        <v>211</v>
      </c>
      <c r="F18" s="10" t="s">
        <v>16</v>
      </c>
      <c r="G18" s="17" t="s">
        <v>166</v>
      </c>
      <c r="H18" s="20">
        <f t="shared" si="0"/>
        <v>41261</v>
      </c>
      <c r="I18" s="22">
        <f t="shared" si="1"/>
        <v>0.53125</v>
      </c>
    </row>
    <row r="19" spans="1:9" ht="24.95" customHeight="1">
      <c r="A19" s="7" t="s">
        <v>49</v>
      </c>
      <c r="B19" s="9" t="s">
        <v>99</v>
      </c>
      <c r="C19" s="8" t="s">
        <v>212</v>
      </c>
      <c r="D19" s="8" t="s">
        <v>16</v>
      </c>
      <c r="E19" s="8" t="s">
        <v>213</v>
      </c>
      <c r="F19" s="10" t="s">
        <v>16</v>
      </c>
      <c r="G19" s="17" t="s">
        <v>166</v>
      </c>
      <c r="H19" s="20">
        <f t="shared" si="0"/>
        <v>41261</v>
      </c>
      <c r="I19" s="22">
        <f t="shared" si="1"/>
        <v>0.54166666666666663</v>
      </c>
    </row>
    <row r="20" spans="1:9" ht="24.95" customHeight="1">
      <c r="A20" s="7" t="s">
        <v>46</v>
      </c>
      <c r="B20" s="9" t="s">
        <v>110</v>
      </c>
      <c r="C20" s="8" t="s">
        <v>214</v>
      </c>
      <c r="D20" s="8" t="s">
        <v>215</v>
      </c>
      <c r="E20" s="8" t="s">
        <v>216</v>
      </c>
      <c r="F20" s="10" t="s">
        <v>16</v>
      </c>
      <c r="G20" s="17" t="s">
        <v>166</v>
      </c>
      <c r="H20" s="20">
        <f t="shared" si="0"/>
        <v>41261</v>
      </c>
      <c r="I20" s="22">
        <f t="shared" si="1"/>
        <v>0.55208333333333326</v>
      </c>
    </row>
    <row r="21" spans="1:9" ht="24.95" customHeight="1">
      <c r="A21" s="7" t="s">
        <v>71</v>
      </c>
      <c r="B21" s="9" t="s">
        <v>100</v>
      </c>
      <c r="C21" s="8" t="s">
        <v>217</v>
      </c>
      <c r="D21" s="8" t="s">
        <v>218</v>
      </c>
      <c r="E21" s="8" t="s">
        <v>219</v>
      </c>
      <c r="F21" s="10" t="s">
        <v>16</v>
      </c>
      <c r="G21" s="17" t="s">
        <v>166</v>
      </c>
      <c r="H21" s="20">
        <f t="shared" si="0"/>
        <v>41261</v>
      </c>
      <c r="I21" s="22">
        <f t="shared" si="1"/>
        <v>0.56249999999999989</v>
      </c>
    </row>
    <row r="22" spans="1:9" ht="24.95" customHeight="1">
      <c r="A22" s="7" t="s">
        <v>7</v>
      </c>
      <c r="B22" s="9" t="s">
        <v>101</v>
      </c>
      <c r="C22" s="8" t="s">
        <v>220</v>
      </c>
      <c r="D22" s="8" t="s">
        <v>221</v>
      </c>
      <c r="E22" s="8" t="s">
        <v>222</v>
      </c>
      <c r="F22" s="10" t="s">
        <v>16</v>
      </c>
      <c r="G22" s="17" t="s">
        <v>166</v>
      </c>
      <c r="H22" s="20">
        <f t="shared" si="0"/>
        <v>41261</v>
      </c>
      <c r="I22" s="22">
        <f t="shared" si="1"/>
        <v>0.57291666666666652</v>
      </c>
    </row>
    <row r="23" spans="1:9" ht="24.95" customHeight="1">
      <c r="A23" s="7" t="s">
        <v>347</v>
      </c>
      <c r="B23" s="9" t="s">
        <v>348</v>
      </c>
      <c r="C23" s="8" t="s">
        <v>349</v>
      </c>
      <c r="D23" s="8" t="s">
        <v>350</v>
      </c>
      <c r="E23" s="8" t="s">
        <v>351</v>
      </c>
      <c r="F23" s="10" t="s">
        <v>16</v>
      </c>
      <c r="G23" s="17" t="s">
        <v>166</v>
      </c>
      <c r="H23" s="20">
        <f t="shared" si="0"/>
        <v>41261</v>
      </c>
      <c r="I23" s="22">
        <f t="shared" si="1"/>
        <v>0.58333333333333315</v>
      </c>
    </row>
    <row r="24" spans="1:9" ht="24.95" customHeight="1">
      <c r="A24" s="7" t="s">
        <v>5</v>
      </c>
      <c r="B24" s="9" t="s">
        <v>86</v>
      </c>
      <c r="C24" s="8" t="s">
        <v>223</v>
      </c>
      <c r="D24" s="8" t="s">
        <v>224</v>
      </c>
      <c r="E24" s="8" t="s">
        <v>225</v>
      </c>
      <c r="F24" s="10" t="s">
        <v>16</v>
      </c>
      <c r="G24" s="17" t="s">
        <v>166</v>
      </c>
      <c r="H24" s="20">
        <f t="shared" si="0"/>
        <v>41261</v>
      </c>
      <c r="I24" s="22">
        <f t="shared" si="1"/>
        <v>0.59374999999999978</v>
      </c>
    </row>
    <row r="25" spans="1:9" ht="24.95" customHeight="1">
      <c r="A25" s="7" t="s">
        <v>9</v>
      </c>
      <c r="B25" s="9" t="s">
        <v>102</v>
      </c>
      <c r="C25" s="8" t="s">
        <v>226</v>
      </c>
      <c r="D25" s="8" t="s">
        <v>227</v>
      </c>
      <c r="E25" s="8" t="s">
        <v>228</v>
      </c>
      <c r="F25" s="10" t="s">
        <v>16</v>
      </c>
      <c r="G25" s="17" t="s">
        <v>166</v>
      </c>
      <c r="H25" s="20">
        <f t="shared" si="0"/>
        <v>41261</v>
      </c>
      <c r="I25" s="22">
        <f t="shared" si="1"/>
        <v>0.60416666666666641</v>
      </c>
    </row>
    <row r="26" spans="1:9" ht="24.95" customHeight="1">
      <c r="A26" s="7" t="s">
        <v>76</v>
      </c>
      <c r="B26" s="9" t="s">
        <v>103</v>
      </c>
      <c r="C26" s="8" t="s">
        <v>212</v>
      </c>
      <c r="D26" s="8" t="s">
        <v>16</v>
      </c>
      <c r="E26" s="8" t="s">
        <v>229</v>
      </c>
      <c r="F26" s="10" t="s">
        <v>16</v>
      </c>
      <c r="G26" s="17" t="s">
        <v>166</v>
      </c>
      <c r="H26" s="20">
        <f t="shared" si="0"/>
        <v>41261</v>
      </c>
      <c r="I26" s="22">
        <f t="shared" si="1"/>
        <v>0.61458333333333304</v>
      </c>
    </row>
    <row r="27" spans="1:9" ht="24.95" customHeight="1">
      <c r="A27" s="7" t="s">
        <v>55</v>
      </c>
      <c r="B27" s="9" t="s">
        <v>100</v>
      </c>
      <c r="C27" s="8" t="s">
        <v>230</v>
      </c>
      <c r="D27" s="8" t="s">
        <v>231</v>
      </c>
      <c r="E27" s="8" t="s">
        <v>232</v>
      </c>
      <c r="F27" s="10" t="s">
        <v>16</v>
      </c>
      <c r="G27" s="17" t="s">
        <v>166</v>
      </c>
      <c r="H27" s="20">
        <f t="shared" si="0"/>
        <v>41261</v>
      </c>
      <c r="I27" s="22">
        <f t="shared" si="1"/>
        <v>0.62499999999999967</v>
      </c>
    </row>
    <row r="28" spans="1:9" ht="24.95" customHeight="1">
      <c r="A28" s="7" t="s">
        <v>31</v>
      </c>
      <c r="B28" s="9" t="s">
        <v>104</v>
      </c>
      <c r="C28" s="8" t="s">
        <v>233</v>
      </c>
      <c r="D28" s="8" t="s">
        <v>234</v>
      </c>
      <c r="E28" s="8" t="s">
        <v>235</v>
      </c>
      <c r="F28" s="10" t="s">
        <v>16</v>
      </c>
      <c r="G28" s="17" t="s">
        <v>166</v>
      </c>
      <c r="H28" s="20">
        <f t="shared" si="0"/>
        <v>41261</v>
      </c>
      <c r="I28" s="22">
        <v>0.35416666666666669</v>
      </c>
    </row>
    <row r="29" spans="1:9" ht="24.95" customHeight="1">
      <c r="A29" s="7" t="s">
        <v>2</v>
      </c>
      <c r="B29" s="9" t="s">
        <v>105</v>
      </c>
      <c r="C29" s="8" t="s">
        <v>236</v>
      </c>
      <c r="D29" s="8" t="s">
        <v>237</v>
      </c>
      <c r="E29" s="8" t="s">
        <v>238</v>
      </c>
      <c r="F29" s="10" t="s">
        <v>16</v>
      </c>
      <c r="G29" s="17" t="s">
        <v>166</v>
      </c>
      <c r="H29" s="20">
        <f t="shared" si="0"/>
        <v>41261</v>
      </c>
      <c r="I29" s="22">
        <f>I28+$K$1</f>
        <v>0.36458333333333337</v>
      </c>
    </row>
    <row r="30" spans="1:9" ht="24.95" customHeight="1">
      <c r="A30" s="7" t="s">
        <v>29</v>
      </c>
      <c r="B30" s="9" t="s">
        <v>112</v>
      </c>
      <c r="C30" s="8" t="s">
        <v>239</v>
      </c>
      <c r="D30" s="8" t="s">
        <v>240</v>
      </c>
      <c r="E30" s="8" t="s">
        <v>241</v>
      </c>
      <c r="F30" s="10" t="s">
        <v>16</v>
      </c>
      <c r="G30" s="17" t="s">
        <v>166</v>
      </c>
      <c r="H30" s="20">
        <f t="shared" si="0"/>
        <v>41261</v>
      </c>
      <c r="I30" s="22">
        <f t="shared" ref="I30:I53" si="2">I29+$K$1</f>
        <v>0.37500000000000006</v>
      </c>
    </row>
    <row r="31" spans="1:9" ht="24.95" customHeight="1">
      <c r="A31" s="7" t="s">
        <v>25</v>
      </c>
      <c r="B31" s="9" t="s">
        <v>113</v>
      </c>
      <c r="C31" s="8" t="s">
        <v>242</v>
      </c>
      <c r="D31" s="8" t="s">
        <v>243</v>
      </c>
      <c r="E31" s="8" t="s">
        <v>244</v>
      </c>
      <c r="F31" s="10" t="s">
        <v>16</v>
      </c>
      <c r="G31" s="17" t="s">
        <v>166</v>
      </c>
      <c r="H31" s="20">
        <f t="shared" si="0"/>
        <v>41261</v>
      </c>
      <c r="I31" s="22">
        <f t="shared" si="2"/>
        <v>0.38541666666666674</v>
      </c>
    </row>
    <row r="32" spans="1:9" ht="24.95" customHeight="1">
      <c r="A32" s="7" t="s">
        <v>12</v>
      </c>
      <c r="B32" s="9" t="s">
        <v>114</v>
      </c>
      <c r="C32" s="8" t="s">
        <v>245</v>
      </c>
      <c r="D32" s="8" t="s">
        <v>246</v>
      </c>
      <c r="E32" s="8" t="s">
        <v>247</v>
      </c>
      <c r="F32" s="10" t="s">
        <v>16</v>
      </c>
      <c r="G32" s="17" t="s">
        <v>166</v>
      </c>
      <c r="H32" s="20">
        <f t="shared" si="0"/>
        <v>41261</v>
      </c>
      <c r="I32" s="22">
        <f t="shared" si="2"/>
        <v>0.39583333333333343</v>
      </c>
    </row>
    <row r="33" spans="1:9" ht="24.95" customHeight="1">
      <c r="A33" s="7" t="s">
        <v>63</v>
      </c>
      <c r="B33" s="9" t="s">
        <v>115</v>
      </c>
      <c r="C33" s="8" t="s">
        <v>212</v>
      </c>
      <c r="D33" s="8" t="s">
        <v>16</v>
      </c>
      <c r="E33" s="8" t="s">
        <v>248</v>
      </c>
      <c r="F33" s="10" t="s">
        <v>16</v>
      </c>
      <c r="G33" s="17" t="s">
        <v>166</v>
      </c>
      <c r="H33" s="20">
        <f t="shared" si="0"/>
        <v>41261</v>
      </c>
      <c r="I33" s="22">
        <f t="shared" si="2"/>
        <v>0.40625000000000011</v>
      </c>
    </row>
    <row r="34" spans="1:9" ht="24.95" customHeight="1">
      <c r="A34" s="7" t="s">
        <v>352</v>
      </c>
      <c r="B34" s="9" t="s">
        <v>390</v>
      </c>
      <c r="C34" s="8" t="s">
        <v>179</v>
      </c>
      <c r="D34" s="8" t="s">
        <v>180</v>
      </c>
      <c r="E34" s="8" t="s">
        <v>353</v>
      </c>
      <c r="F34" s="10" t="s">
        <v>16</v>
      </c>
      <c r="G34" s="17" t="s">
        <v>166</v>
      </c>
      <c r="H34" s="20">
        <f t="shared" si="0"/>
        <v>41261</v>
      </c>
      <c r="I34" s="22">
        <f t="shared" si="2"/>
        <v>0.4166666666666668</v>
      </c>
    </row>
    <row r="35" spans="1:9" ht="24.95" customHeight="1">
      <c r="A35" s="7" t="s">
        <v>66</v>
      </c>
      <c r="B35" s="9" t="s">
        <v>116</v>
      </c>
      <c r="C35" s="8" t="s">
        <v>249</v>
      </c>
      <c r="D35" s="8" t="s">
        <v>250</v>
      </c>
      <c r="E35" s="8" t="s">
        <v>251</v>
      </c>
      <c r="F35" s="10" t="s">
        <v>16</v>
      </c>
      <c r="G35" s="17" t="s">
        <v>166</v>
      </c>
      <c r="H35" s="20">
        <f t="shared" si="0"/>
        <v>41261</v>
      </c>
      <c r="I35" s="22">
        <f t="shared" si="2"/>
        <v>0.42708333333333348</v>
      </c>
    </row>
    <row r="36" spans="1:9" ht="24.95" customHeight="1">
      <c r="A36" s="7" t="s">
        <v>30</v>
      </c>
      <c r="B36" s="9" t="s">
        <v>117</v>
      </c>
      <c r="C36" s="8" t="s">
        <v>252</v>
      </c>
      <c r="D36" s="8" t="s">
        <v>253</v>
      </c>
      <c r="E36" s="8" t="s">
        <v>173</v>
      </c>
      <c r="F36" s="10" t="s">
        <v>16</v>
      </c>
      <c r="G36" s="17" t="s">
        <v>166</v>
      </c>
      <c r="H36" s="20">
        <f t="shared" si="0"/>
        <v>41261</v>
      </c>
      <c r="I36" s="22">
        <f t="shared" si="2"/>
        <v>0.43750000000000017</v>
      </c>
    </row>
    <row r="37" spans="1:9" ht="24.95" customHeight="1">
      <c r="A37" s="7" t="s">
        <v>69</v>
      </c>
      <c r="B37" s="9" t="s">
        <v>118</v>
      </c>
      <c r="C37" s="8" t="s">
        <v>254</v>
      </c>
      <c r="D37" s="8" t="s">
        <v>174</v>
      </c>
      <c r="E37" s="8" t="s">
        <v>255</v>
      </c>
      <c r="F37" s="10" t="s">
        <v>16</v>
      </c>
      <c r="G37" s="17" t="s">
        <v>166</v>
      </c>
      <c r="H37" s="20">
        <f t="shared" si="0"/>
        <v>41261</v>
      </c>
      <c r="I37" s="22">
        <f t="shared" si="2"/>
        <v>0.44791666666666685</v>
      </c>
    </row>
    <row r="38" spans="1:9" ht="24.95" customHeight="1">
      <c r="A38" s="7" t="s">
        <v>26</v>
      </c>
      <c r="B38" s="9" t="s">
        <v>119</v>
      </c>
      <c r="C38" s="8" t="s">
        <v>212</v>
      </c>
      <c r="D38" s="8" t="s">
        <v>16</v>
      </c>
      <c r="E38" s="8" t="s">
        <v>256</v>
      </c>
      <c r="F38" s="10" t="s">
        <v>16</v>
      </c>
      <c r="G38" s="17" t="s">
        <v>166</v>
      </c>
      <c r="H38" s="20">
        <f t="shared" si="0"/>
        <v>41261</v>
      </c>
      <c r="I38" s="22">
        <f t="shared" si="2"/>
        <v>0.45833333333333354</v>
      </c>
    </row>
    <row r="39" spans="1:9" ht="24.95" customHeight="1">
      <c r="A39" s="7" t="s">
        <v>14</v>
      </c>
      <c r="B39" s="9" t="s">
        <v>120</v>
      </c>
      <c r="C39" s="8" t="s">
        <v>212</v>
      </c>
      <c r="D39" s="8" t="s">
        <v>16</v>
      </c>
      <c r="E39" s="8" t="s">
        <v>257</v>
      </c>
      <c r="F39" s="10" t="s">
        <v>16</v>
      </c>
      <c r="G39" s="17" t="s">
        <v>166</v>
      </c>
      <c r="H39" s="20">
        <f t="shared" si="0"/>
        <v>41261</v>
      </c>
      <c r="I39" s="22">
        <f t="shared" si="2"/>
        <v>0.46875000000000022</v>
      </c>
    </row>
    <row r="40" spans="1:9" ht="24.95" customHeight="1">
      <c r="A40" s="7" t="s">
        <v>70</v>
      </c>
      <c r="B40" s="9" t="s">
        <v>121</v>
      </c>
      <c r="C40" s="8" t="s">
        <v>212</v>
      </c>
      <c r="D40" s="8" t="s">
        <v>16</v>
      </c>
      <c r="E40" s="8" t="s">
        <v>258</v>
      </c>
      <c r="F40" s="10" t="s">
        <v>16</v>
      </c>
      <c r="G40" s="17" t="s">
        <v>166</v>
      </c>
      <c r="H40" s="20">
        <f t="shared" si="0"/>
        <v>41261</v>
      </c>
      <c r="I40" s="22">
        <f t="shared" si="2"/>
        <v>0.47916666666666691</v>
      </c>
    </row>
    <row r="41" spans="1:9" ht="24.95" customHeight="1">
      <c r="A41" s="7" t="s">
        <v>13</v>
      </c>
      <c r="B41" s="9" t="s">
        <v>106</v>
      </c>
      <c r="C41" s="8" t="s">
        <v>210</v>
      </c>
      <c r="D41" s="8" t="s">
        <v>16</v>
      </c>
      <c r="E41" s="8" t="s">
        <v>259</v>
      </c>
      <c r="F41" s="10" t="s">
        <v>16</v>
      </c>
      <c r="G41" s="17" t="s">
        <v>166</v>
      </c>
      <c r="H41" s="20">
        <f t="shared" si="0"/>
        <v>41261</v>
      </c>
      <c r="I41" s="22">
        <v>0.52083333333333337</v>
      </c>
    </row>
    <row r="42" spans="1:9" ht="24.95" customHeight="1">
      <c r="A42" s="7" t="s">
        <v>74</v>
      </c>
      <c r="B42" s="9" t="s">
        <v>122</v>
      </c>
      <c r="C42" s="8" t="s">
        <v>212</v>
      </c>
      <c r="D42" s="8" t="s">
        <v>16</v>
      </c>
      <c r="E42" s="8" t="s">
        <v>260</v>
      </c>
      <c r="F42" s="10" t="s">
        <v>16</v>
      </c>
      <c r="G42" s="17" t="s">
        <v>166</v>
      </c>
      <c r="H42" s="20">
        <f t="shared" si="0"/>
        <v>41261</v>
      </c>
      <c r="I42" s="22">
        <f t="shared" si="2"/>
        <v>0.53125</v>
      </c>
    </row>
    <row r="43" spans="1:9" ht="24.95" customHeight="1">
      <c r="A43" s="7" t="s">
        <v>8</v>
      </c>
      <c r="B43" s="9" t="s">
        <v>123</v>
      </c>
      <c r="C43" s="8" t="s">
        <v>212</v>
      </c>
      <c r="D43" s="8" t="s">
        <v>16</v>
      </c>
      <c r="E43" s="8" t="s">
        <v>261</v>
      </c>
      <c r="F43" s="10" t="s">
        <v>16</v>
      </c>
      <c r="G43" s="17" t="s">
        <v>166</v>
      </c>
      <c r="H43" s="20">
        <f t="shared" si="0"/>
        <v>41261</v>
      </c>
      <c r="I43" s="22">
        <f t="shared" si="2"/>
        <v>0.54166666666666663</v>
      </c>
    </row>
    <row r="44" spans="1:9" ht="24.95" customHeight="1">
      <c r="A44" s="7" t="s">
        <v>81</v>
      </c>
      <c r="B44" s="9" t="s">
        <v>111</v>
      </c>
      <c r="C44" s="8" t="s">
        <v>212</v>
      </c>
      <c r="D44" s="8" t="s">
        <v>16</v>
      </c>
      <c r="E44" s="8" t="s">
        <v>262</v>
      </c>
      <c r="F44" s="10" t="s">
        <v>16</v>
      </c>
      <c r="G44" s="17" t="s">
        <v>166</v>
      </c>
      <c r="H44" s="20">
        <f t="shared" si="0"/>
        <v>41261</v>
      </c>
      <c r="I44" s="22">
        <f t="shared" si="2"/>
        <v>0.55208333333333326</v>
      </c>
    </row>
    <row r="45" spans="1:9" ht="24.95" customHeight="1">
      <c r="A45" s="7" t="s">
        <v>52</v>
      </c>
      <c r="B45" s="9" t="s">
        <v>124</v>
      </c>
      <c r="C45" s="8" t="s">
        <v>263</v>
      </c>
      <c r="D45" s="8" t="s">
        <v>264</v>
      </c>
      <c r="E45" s="8" t="s">
        <v>265</v>
      </c>
      <c r="F45" s="10" t="s">
        <v>16</v>
      </c>
      <c r="G45" s="17" t="s">
        <v>166</v>
      </c>
      <c r="H45" s="20">
        <f t="shared" si="0"/>
        <v>41261</v>
      </c>
      <c r="I45" s="22">
        <f t="shared" si="2"/>
        <v>0.56249999999999989</v>
      </c>
    </row>
    <row r="46" spans="1:9" ht="24.95" customHeight="1">
      <c r="A46" s="7" t="s">
        <v>65</v>
      </c>
      <c r="B46" s="9" t="s">
        <v>125</v>
      </c>
      <c r="C46" s="8" t="s">
        <v>266</v>
      </c>
      <c r="D46" s="8" t="s">
        <v>250</v>
      </c>
      <c r="E46" s="8" t="s">
        <v>267</v>
      </c>
      <c r="F46" s="10" t="s">
        <v>16</v>
      </c>
      <c r="G46" s="17" t="s">
        <v>166</v>
      </c>
      <c r="H46" s="20">
        <f t="shared" si="0"/>
        <v>41261</v>
      </c>
      <c r="I46" s="22">
        <f t="shared" si="2"/>
        <v>0.57291666666666652</v>
      </c>
    </row>
    <row r="47" spans="1:9" ht="24.95" customHeight="1">
      <c r="A47" s="7" t="s">
        <v>22</v>
      </c>
      <c r="B47" s="9" t="s">
        <v>126</v>
      </c>
      <c r="C47" s="8" t="s">
        <v>254</v>
      </c>
      <c r="D47" s="8" t="s">
        <v>174</v>
      </c>
      <c r="E47" s="8" t="s">
        <v>268</v>
      </c>
      <c r="F47" s="10" t="s">
        <v>16</v>
      </c>
      <c r="G47" s="17" t="s">
        <v>166</v>
      </c>
      <c r="H47" s="20">
        <f t="shared" si="0"/>
        <v>41261</v>
      </c>
      <c r="I47" s="22">
        <f t="shared" si="2"/>
        <v>0.58333333333333315</v>
      </c>
    </row>
    <row r="48" spans="1:9" ht="24.95" customHeight="1">
      <c r="A48" s="7" t="s">
        <v>57</v>
      </c>
      <c r="B48" s="9" t="s">
        <v>127</v>
      </c>
      <c r="C48" s="8" t="s">
        <v>269</v>
      </c>
      <c r="D48" s="8" t="s">
        <v>270</v>
      </c>
      <c r="E48" s="8" t="s">
        <v>271</v>
      </c>
      <c r="F48" s="10" t="s">
        <v>16</v>
      </c>
      <c r="G48" s="17" t="s">
        <v>166</v>
      </c>
      <c r="H48" s="20">
        <f t="shared" si="0"/>
        <v>41261</v>
      </c>
      <c r="I48" s="22">
        <f t="shared" si="2"/>
        <v>0.59374999999999978</v>
      </c>
    </row>
    <row r="49" spans="1:9" ht="24.95" customHeight="1">
      <c r="A49" s="7" t="s">
        <v>58</v>
      </c>
      <c r="B49" s="9" t="s">
        <v>128</v>
      </c>
      <c r="C49" s="8" t="s">
        <v>272</v>
      </c>
      <c r="D49" s="8" t="s">
        <v>273</v>
      </c>
      <c r="E49" s="8" t="s">
        <v>274</v>
      </c>
      <c r="F49" s="10" t="s">
        <v>16</v>
      </c>
      <c r="G49" s="17" t="s">
        <v>166</v>
      </c>
      <c r="H49" s="20">
        <f t="shared" si="0"/>
        <v>41261</v>
      </c>
      <c r="I49" s="22">
        <f t="shared" si="2"/>
        <v>0.60416666666666641</v>
      </c>
    </row>
    <row r="50" spans="1:9" ht="24.95" customHeight="1">
      <c r="A50" s="7" t="s">
        <v>64</v>
      </c>
      <c r="B50" s="9" t="s">
        <v>129</v>
      </c>
      <c r="C50" s="8" t="s">
        <v>275</v>
      </c>
      <c r="D50" s="8" t="s">
        <v>276</v>
      </c>
      <c r="E50" s="8" t="s">
        <v>277</v>
      </c>
      <c r="F50" s="10" t="s">
        <v>16</v>
      </c>
      <c r="G50" s="17" t="s">
        <v>166</v>
      </c>
      <c r="H50" s="20">
        <f t="shared" si="0"/>
        <v>41261</v>
      </c>
      <c r="I50" s="22">
        <f t="shared" si="2"/>
        <v>0.61458333333333304</v>
      </c>
    </row>
    <row r="51" spans="1:9" ht="24.95" customHeight="1">
      <c r="A51" s="7" t="s">
        <v>51</v>
      </c>
      <c r="B51" s="9" t="s">
        <v>130</v>
      </c>
      <c r="C51" s="8" t="s">
        <v>191</v>
      </c>
      <c r="D51" s="8" t="s">
        <v>192</v>
      </c>
      <c r="E51" s="8" t="s">
        <v>278</v>
      </c>
      <c r="F51" s="10" t="s">
        <v>16</v>
      </c>
      <c r="G51" s="17" t="s">
        <v>166</v>
      </c>
      <c r="H51" s="20">
        <f t="shared" si="0"/>
        <v>41261</v>
      </c>
      <c r="I51" s="22">
        <f t="shared" si="2"/>
        <v>0.62499999999999967</v>
      </c>
    </row>
    <row r="52" spans="1:9" ht="24.95" customHeight="1">
      <c r="A52" s="7" t="s">
        <v>34</v>
      </c>
      <c r="B52" s="9" t="s">
        <v>131</v>
      </c>
      <c r="C52" s="8" t="s">
        <v>214</v>
      </c>
      <c r="D52" s="8" t="s">
        <v>279</v>
      </c>
      <c r="E52" s="8" t="s">
        <v>280</v>
      </c>
      <c r="F52" s="10" t="s">
        <v>16</v>
      </c>
      <c r="G52" s="17" t="s">
        <v>166</v>
      </c>
      <c r="H52" s="20">
        <f t="shared" si="0"/>
        <v>41261</v>
      </c>
      <c r="I52" s="22">
        <f t="shared" si="2"/>
        <v>0.6354166666666663</v>
      </c>
    </row>
    <row r="53" spans="1:9" ht="24.95" customHeight="1">
      <c r="A53" s="7" t="s">
        <v>35</v>
      </c>
      <c r="B53" s="9" t="s">
        <v>132</v>
      </c>
      <c r="C53" s="8" t="s">
        <v>214</v>
      </c>
      <c r="D53" s="8" t="s">
        <v>215</v>
      </c>
      <c r="E53" s="8" t="s">
        <v>216</v>
      </c>
      <c r="F53" s="10" t="s">
        <v>16</v>
      </c>
      <c r="G53" s="17" t="s">
        <v>166</v>
      </c>
      <c r="H53" s="20">
        <f t="shared" si="0"/>
        <v>41261</v>
      </c>
      <c r="I53" s="22">
        <f t="shared" si="2"/>
        <v>0.64583333333333293</v>
      </c>
    </row>
    <row r="54" spans="1:9" ht="24.95" customHeight="1" thickBot="1">
      <c r="A54" s="7" t="s">
        <v>10</v>
      </c>
      <c r="B54" s="9" t="s">
        <v>133</v>
      </c>
      <c r="C54" s="8" t="s">
        <v>281</v>
      </c>
      <c r="D54" s="8" t="s">
        <v>282</v>
      </c>
      <c r="E54" s="8" t="s">
        <v>283</v>
      </c>
      <c r="F54" s="10" t="s">
        <v>16</v>
      </c>
      <c r="G54" s="18" t="s">
        <v>166</v>
      </c>
      <c r="H54" s="20">
        <f t="shared" si="0"/>
        <v>41261</v>
      </c>
      <c r="I54" s="21">
        <v>0.33333333333333331</v>
      </c>
    </row>
    <row r="55" spans="1:9" ht="24.95" customHeight="1">
      <c r="A55" s="7" t="s">
        <v>6</v>
      </c>
      <c r="B55" s="9" t="s">
        <v>134</v>
      </c>
      <c r="C55" s="8" t="s">
        <v>284</v>
      </c>
      <c r="D55" s="8" t="s">
        <v>285</v>
      </c>
      <c r="E55" s="8" t="s">
        <v>286</v>
      </c>
      <c r="F55" s="10" t="s">
        <v>16</v>
      </c>
      <c r="G55" s="17" t="s">
        <v>166</v>
      </c>
      <c r="H55" s="20">
        <v>41262</v>
      </c>
      <c r="I55" s="22">
        <f>I54+$K$1</f>
        <v>0.34375</v>
      </c>
    </row>
    <row r="56" spans="1:9" ht="24.95" customHeight="1">
      <c r="A56" s="7" t="s">
        <v>56</v>
      </c>
      <c r="B56" s="9" t="s">
        <v>135</v>
      </c>
      <c r="C56" s="8" t="s">
        <v>212</v>
      </c>
      <c r="D56" s="8" t="s">
        <v>16</v>
      </c>
      <c r="E56" s="8" t="s">
        <v>287</v>
      </c>
      <c r="F56" s="10" t="s">
        <v>16</v>
      </c>
      <c r="G56" s="17" t="s">
        <v>166</v>
      </c>
      <c r="H56" s="20">
        <f>$H$55</f>
        <v>41262</v>
      </c>
      <c r="I56" s="22">
        <f t="shared" ref="I56:I102" si="3">I55+$K$1</f>
        <v>0.35416666666666669</v>
      </c>
    </row>
    <row r="57" spans="1:9" ht="24.95" customHeight="1">
      <c r="A57" s="7" t="s">
        <v>47</v>
      </c>
      <c r="B57" s="9" t="s">
        <v>136</v>
      </c>
      <c r="C57" s="8" t="s">
        <v>252</v>
      </c>
      <c r="D57" s="8" t="s">
        <v>253</v>
      </c>
      <c r="E57" s="8" t="s">
        <v>288</v>
      </c>
      <c r="F57" s="10" t="s">
        <v>16</v>
      </c>
      <c r="G57" s="17" t="s">
        <v>166</v>
      </c>
      <c r="H57" s="20">
        <f t="shared" ref="H57:H102" si="4">$H$55</f>
        <v>41262</v>
      </c>
      <c r="I57" s="22">
        <f t="shared" si="3"/>
        <v>0.36458333333333337</v>
      </c>
    </row>
    <row r="58" spans="1:9" ht="24.95" customHeight="1">
      <c r="A58" s="7" t="s">
        <v>354</v>
      </c>
      <c r="B58" s="9" t="s">
        <v>391</v>
      </c>
      <c r="C58" s="8" t="s">
        <v>355</v>
      </c>
      <c r="D58" s="8" t="s">
        <v>356</v>
      </c>
      <c r="E58" s="8" t="s">
        <v>357</v>
      </c>
      <c r="F58" s="10" t="s">
        <v>16</v>
      </c>
      <c r="G58" s="17" t="s">
        <v>166</v>
      </c>
      <c r="H58" s="20">
        <f t="shared" si="4"/>
        <v>41262</v>
      </c>
      <c r="I58" s="22">
        <f t="shared" si="3"/>
        <v>0.37500000000000006</v>
      </c>
    </row>
    <row r="59" spans="1:9" ht="24.95" customHeight="1">
      <c r="A59" s="7" t="s">
        <v>15</v>
      </c>
      <c r="B59" s="9" t="s">
        <v>107</v>
      </c>
      <c r="C59" s="8" t="s">
        <v>217</v>
      </c>
      <c r="D59" s="8" t="s">
        <v>218</v>
      </c>
      <c r="E59" s="8" t="s">
        <v>289</v>
      </c>
      <c r="F59" s="10" t="s">
        <v>16</v>
      </c>
      <c r="G59" s="17" t="s">
        <v>166</v>
      </c>
      <c r="H59" s="20">
        <f t="shared" si="4"/>
        <v>41262</v>
      </c>
      <c r="I59" s="22">
        <f t="shared" si="3"/>
        <v>0.38541666666666674</v>
      </c>
    </row>
    <row r="60" spans="1:9" ht="24.95" customHeight="1">
      <c r="A60" s="7" t="s">
        <v>60</v>
      </c>
      <c r="B60" s="9" t="s">
        <v>137</v>
      </c>
      <c r="C60" s="8" t="s">
        <v>194</v>
      </c>
      <c r="D60" s="8" t="s">
        <v>195</v>
      </c>
      <c r="E60" s="8" t="s">
        <v>290</v>
      </c>
      <c r="F60" s="10" t="s">
        <v>16</v>
      </c>
      <c r="G60" s="17" t="s">
        <v>166</v>
      </c>
      <c r="H60" s="20">
        <f t="shared" si="4"/>
        <v>41262</v>
      </c>
      <c r="I60" s="22">
        <f t="shared" si="3"/>
        <v>0.39583333333333343</v>
      </c>
    </row>
    <row r="61" spans="1:9" ht="24.95" customHeight="1">
      <c r="A61" s="7" t="s">
        <v>54</v>
      </c>
      <c r="B61" s="9" t="s">
        <v>138</v>
      </c>
      <c r="C61" s="8" t="s">
        <v>291</v>
      </c>
      <c r="D61" s="8" t="s">
        <v>292</v>
      </c>
      <c r="E61" s="8" t="s">
        <v>293</v>
      </c>
      <c r="F61" s="10" t="s">
        <v>16</v>
      </c>
      <c r="G61" s="17" t="s">
        <v>166</v>
      </c>
      <c r="H61" s="20">
        <f t="shared" si="4"/>
        <v>41262</v>
      </c>
      <c r="I61" s="22">
        <f t="shared" si="3"/>
        <v>0.40625000000000011</v>
      </c>
    </row>
    <row r="62" spans="1:9" ht="24.95" customHeight="1">
      <c r="A62" s="7" t="s">
        <v>358</v>
      </c>
      <c r="B62" s="9" t="s">
        <v>392</v>
      </c>
      <c r="C62" s="8" t="s">
        <v>359</v>
      </c>
      <c r="D62" s="8" t="s">
        <v>175</v>
      </c>
      <c r="E62" s="8" t="s">
        <v>360</v>
      </c>
      <c r="F62" s="10" t="s">
        <v>16</v>
      </c>
      <c r="G62" s="17" t="s">
        <v>166</v>
      </c>
      <c r="H62" s="20">
        <f t="shared" si="4"/>
        <v>41262</v>
      </c>
      <c r="I62" s="22">
        <f t="shared" si="3"/>
        <v>0.4166666666666668</v>
      </c>
    </row>
    <row r="63" spans="1:9" ht="24.95" customHeight="1">
      <c r="A63" s="7" t="s">
        <v>44</v>
      </c>
      <c r="B63" s="9" t="s">
        <v>139</v>
      </c>
      <c r="C63" s="8" t="s">
        <v>294</v>
      </c>
      <c r="D63" s="8" t="s">
        <v>295</v>
      </c>
      <c r="E63" s="8" t="s">
        <v>296</v>
      </c>
      <c r="F63" s="10" t="s">
        <v>16</v>
      </c>
      <c r="G63" s="17" t="s">
        <v>166</v>
      </c>
      <c r="H63" s="20">
        <f t="shared" si="4"/>
        <v>41262</v>
      </c>
      <c r="I63" s="22">
        <f t="shared" si="3"/>
        <v>0.42708333333333348</v>
      </c>
    </row>
    <row r="64" spans="1:9" ht="24.95" customHeight="1">
      <c r="A64" s="7" t="s">
        <v>361</v>
      </c>
      <c r="B64" s="9" t="s">
        <v>393</v>
      </c>
      <c r="C64" s="8" t="s">
        <v>362</v>
      </c>
      <c r="D64" s="8" t="s">
        <v>16</v>
      </c>
      <c r="E64" s="8" t="s">
        <v>363</v>
      </c>
      <c r="F64" s="10" t="s">
        <v>16</v>
      </c>
      <c r="G64" s="17" t="s">
        <v>166</v>
      </c>
      <c r="H64" s="20">
        <f t="shared" si="4"/>
        <v>41262</v>
      </c>
      <c r="I64" s="22">
        <f t="shared" si="3"/>
        <v>0.43750000000000017</v>
      </c>
    </row>
    <row r="65" spans="1:9" ht="24.95" customHeight="1">
      <c r="A65" s="7" t="s">
        <v>72</v>
      </c>
      <c r="B65" s="9" t="s">
        <v>140</v>
      </c>
      <c r="C65" s="8" t="s">
        <v>297</v>
      </c>
      <c r="D65" s="8" t="s">
        <v>16</v>
      </c>
      <c r="E65" s="8" t="s">
        <v>298</v>
      </c>
      <c r="F65" s="10" t="s">
        <v>16</v>
      </c>
      <c r="G65" s="17" t="s">
        <v>166</v>
      </c>
      <c r="H65" s="20">
        <f t="shared" si="4"/>
        <v>41262</v>
      </c>
      <c r="I65" s="22">
        <f t="shared" si="3"/>
        <v>0.44791666666666685</v>
      </c>
    </row>
    <row r="66" spans="1:9" ht="24.95" customHeight="1">
      <c r="A66" s="7" t="s">
        <v>78</v>
      </c>
      <c r="B66" s="9" t="s">
        <v>401</v>
      </c>
      <c r="C66" s="8" t="s">
        <v>217</v>
      </c>
      <c r="D66" s="8" t="s">
        <v>218</v>
      </c>
      <c r="E66" s="8" t="s">
        <v>299</v>
      </c>
      <c r="F66" s="10" t="s">
        <v>16</v>
      </c>
      <c r="G66" s="17" t="s">
        <v>166</v>
      </c>
      <c r="H66" s="20">
        <f t="shared" si="4"/>
        <v>41262</v>
      </c>
      <c r="I66" s="22">
        <f t="shared" si="3"/>
        <v>0.45833333333333354</v>
      </c>
    </row>
    <row r="67" spans="1:9" ht="24.95" customHeight="1">
      <c r="A67" s="7" t="s">
        <v>364</v>
      </c>
      <c r="B67" s="9" t="s">
        <v>394</v>
      </c>
      <c r="C67" s="8" t="s">
        <v>365</v>
      </c>
      <c r="D67" s="8" t="s">
        <v>366</v>
      </c>
      <c r="E67" s="8" t="s">
        <v>367</v>
      </c>
      <c r="F67" s="10" t="s">
        <v>16</v>
      </c>
      <c r="G67" s="17" t="s">
        <v>166</v>
      </c>
      <c r="H67" s="20">
        <f t="shared" si="4"/>
        <v>41262</v>
      </c>
      <c r="I67" s="22">
        <f t="shared" si="3"/>
        <v>0.46875000000000022</v>
      </c>
    </row>
    <row r="68" spans="1:9" ht="24.95" customHeight="1">
      <c r="A68" s="7" t="s">
        <v>17</v>
      </c>
      <c r="B68" s="9" t="s">
        <v>141</v>
      </c>
      <c r="C68" s="8" t="s">
        <v>300</v>
      </c>
      <c r="D68" s="8" t="s">
        <v>301</v>
      </c>
      <c r="E68" s="8" t="s">
        <v>302</v>
      </c>
      <c r="F68" s="10" t="s">
        <v>16</v>
      </c>
      <c r="G68" s="17" t="s">
        <v>166</v>
      </c>
      <c r="H68" s="20">
        <f t="shared" si="4"/>
        <v>41262</v>
      </c>
      <c r="I68" s="22">
        <f t="shared" si="3"/>
        <v>0.47916666666666691</v>
      </c>
    </row>
    <row r="69" spans="1:9" ht="24.95" customHeight="1">
      <c r="A69" s="7" t="s">
        <v>18</v>
      </c>
      <c r="B69" s="9" t="s">
        <v>142</v>
      </c>
      <c r="C69" s="8" t="s">
        <v>300</v>
      </c>
      <c r="D69" s="8" t="s">
        <v>301</v>
      </c>
      <c r="E69" s="8" t="s">
        <v>302</v>
      </c>
      <c r="F69" s="10" t="s">
        <v>16</v>
      </c>
      <c r="G69" s="17" t="s">
        <v>166</v>
      </c>
      <c r="H69" s="20">
        <f t="shared" si="4"/>
        <v>41262</v>
      </c>
      <c r="I69" s="22">
        <v>0.52083333333333337</v>
      </c>
    </row>
    <row r="70" spans="1:9" ht="24.95" customHeight="1">
      <c r="A70" s="7" t="s">
        <v>82</v>
      </c>
      <c r="B70" s="9" t="s">
        <v>143</v>
      </c>
      <c r="C70" s="8" t="s">
        <v>303</v>
      </c>
      <c r="D70" s="8" t="s">
        <v>304</v>
      </c>
      <c r="E70" s="8" t="s">
        <v>305</v>
      </c>
      <c r="F70" s="10" t="s">
        <v>16</v>
      </c>
      <c r="G70" s="17" t="s">
        <v>166</v>
      </c>
      <c r="H70" s="20">
        <f t="shared" si="4"/>
        <v>41262</v>
      </c>
      <c r="I70" s="22">
        <f t="shared" si="3"/>
        <v>0.53125</v>
      </c>
    </row>
    <row r="71" spans="1:9" ht="24.95" customHeight="1">
      <c r="A71" s="7" t="s">
        <v>83</v>
      </c>
      <c r="B71" s="9" t="s">
        <v>144</v>
      </c>
      <c r="C71" s="8" t="s">
        <v>306</v>
      </c>
      <c r="D71" s="8" t="s">
        <v>307</v>
      </c>
      <c r="E71" s="8" t="s">
        <v>308</v>
      </c>
      <c r="F71" s="10" t="s">
        <v>16</v>
      </c>
      <c r="G71" s="17" t="s">
        <v>166</v>
      </c>
      <c r="H71" s="20">
        <f t="shared" si="4"/>
        <v>41262</v>
      </c>
      <c r="I71" s="22">
        <f t="shared" si="3"/>
        <v>0.54166666666666663</v>
      </c>
    </row>
    <row r="72" spans="1:9" ht="24.95" customHeight="1">
      <c r="A72" s="7" t="s">
        <v>84</v>
      </c>
      <c r="B72" s="9" t="s">
        <v>108</v>
      </c>
      <c r="C72" s="8" t="s">
        <v>309</v>
      </c>
      <c r="D72" s="8" t="s">
        <v>310</v>
      </c>
      <c r="E72" s="8" t="s">
        <v>311</v>
      </c>
      <c r="F72" s="10" t="s">
        <v>16</v>
      </c>
      <c r="G72" s="17" t="s">
        <v>166</v>
      </c>
      <c r="H72" s="20">
        <f t="shared" si="4"/>
        <v>41262</v>
      </c>
      <c r="I72" s="22">
        <f t="shared" si="3"/>
        <v>0.55208333333333326</v>
      </c>
    </row>
    <row r="73" spans="1:9" ht="24.95" customHeight="1">
      <c r="A73" s="7" t="s">
        <v>368</v>
      </c>
      <c r="B73" s="9" t="s">
        <v>395</v>
      </c>
      <c r="C73" s="8" t="s">
        <v>320</v>
      </c>
      <c r="D73" s="8" t="s">
        <v>321</v>
      </c>
      <c r="E73" s="8" t="s">
        <v>369</v>
      </c>
      <c r="F73" s="10" t="s">
        <v>16</v>
      </c>
      <c r="G73" s="17" t="s">
        <v>166</v>
      </c>
      <c r="H73" s="20">
        <f t="shared" si="4"/>
        <v>41262</v>
      </c>
      <c r="I73" s="22">
        <f t="shared" si="3"/>
        <v>0.56249999999999989</v>
      </c>
    </row>
    <row r="74" spans="1:9" ht="24.95" customHeight="1">
      <c r="A74" s="7" t="s">
        <v>370</v>
      </c>
      <c r="B74" s="9" t="s">
        <v>396</v>
      </c>
      <c r="C74" s="8" t="s">
        <v>204</v>
      </c>
      <c r="D74" s="8" t="s">
        <v>205</v>
      </c>
      <c r="E74" s="8" t="s">
        <v>371</v>
      </c>
      <c r="F74" s="10" t="s">
        <v>16</v>
      </c>
      <c r="G74" s="17" t="s">
        <v>166</v>
      </c>
      <c r="H74" s="20">
        <f t="shared" si="4"/>
        <v>41262</v>
      </c>
      <c r="I74" s="22">
        <f t="shared" si="3"/>
        <v>0.57291666666666652</v>
      </c>
    </row>
    <row r="75" spans="1:9" ht="24.95" customHeight="1">
      <c r="A75" s="7" t="s">
        <v>80</v>
      </c>
      <c r="B75" s="9" t="s">
        <v>145</v>
      </c>
      <c r="C75" s="8" t="s">
        <v>312</v>
      </c>
      <c r="D75" s="8" t="s">
        <v>313</v>
      </c>
      <c r="E75" s="8" t="s">
        <v>314</v>
      </c>
      <c r="F75" s="10" t="s">
        <v>16</v>
      </c>
      <c r="G75" s="17" t="s">
        <v>166</v>
      </c>
      <c r="H75" s="20">
        <f t="shared" si="4"/>
        <v>41262</v>
      </c>
      <c r="I75" s="22">
        <f t="shared" si="3"/>
        <v>0.58333333333333315</v>
      </c>
    </row>
    <row r="76" spans="1:9" ht="24.95" customHeight="1">
      <c r="A76" s="7" t="s">
        <v>372</v>
      </c>
      <c r="B76" s="9" t="s">
        <v>397</v>
      </c>
      <c r="C76" s="8" t="s">
        <v>230</v>
      </c>
      <c r="D76" s="8" t="s">
        <v>373</v>
      </c>
      <c r="E76" s="8" t="s">
        <v>374</v>
      </c>
      <c r="F76" s="10" t="s">
        <v>16</v>
      </c>
      <c r="G76" s="17" t="s">
        <v>166</v>
      </c>
      <c r="H76" s="20">
        <f t="shared" si="4"/>
        <v>41262</v>
      </c>
      <c r="I76" s="22">
        <f t="shared" si="3"/>
        <v>0.59374999999999978</v>
      </c>
    </row>
    <row r="77" spans="1:9" ht="24.95" customHeight="1">
      <c r="A77" s="7" t="s">
        <v>42</v>
      </c>
      <c r="B77" s="9" t="s">
        <v>146</v>
      </c>
      <c r="C77" s="8" t="s">
        <v>212</v>
      </c>
      <c r="D77" s="8" t="s">
        <v>16</v>
      </c>
      <c r="E77" s="8" t="s">
        <v>213</v>
      </c>
      <c r="F77" s="10" t="s">
        <v>16</v>
      </c>
      <c r="G77" s="17" t="s">
        <v>166</v>
      </c>
      <c r="H77" s="20">
        <f t="shared" si="4"/>
        <v>41262</v>
      </c>
      <c r="I77" s="22">
        <f t="shared" si="3"/>
        <v>0.60416666666666641</v>
      </c>
    </row>
    <row r="78" spans="1:9" ht="24.95" customHeight="1">
      <c r="A78" s="7" t="s">
        <v>53</v>
      </c>
      <c r="B78" s="9" t="s">
        <v>147</v>
      </c>
      <c r="C78" s="8" t="s">
        <v>212</v>
      </c>
      <c r="D78" s="8" t="s">
        <v>16</v>
      </c>
      <c r="E78" s="8" t="s">
        <v>257</v>
      </c>
      <c r="F78" s="10" t="s">
        <v>16</v>
      </c>
      <c r="G78" s="17" t="s">
        <v>166</v>
      </c>
      <c r="H78" s="20">
        <f t="shared" si="4"/>
        <v>41262</v>
      </c>
      <c r="I78" s="22">
        <f t="shared" si="3"/>
        <v>0.61458333333333304</v>
      </c>
    </row>
    <row r="79" spans="1:9" ht="24.95" customHeight="1">
      <c r="A79" s="7" t="s">
        <v>62</v>
      </c>
      <c r="B79" s="9" t="s">
        <v>148</v>
      </c>
      <c r="C79" s="8" t="s">
        <v>212</v>
      </c>
      <c r="D79" s="8" t="s">
        <v>16</v>
      </c>
      <c r="E79" s="8" t="s">
        <v>315</v>
      </c>
      <c r="F79" s="10" t="s">
        <v>16</v>
      </c>
      <c r="G79" s="17" t="s">
        <v>166</v>
      </c>
      <c r="H79" s="20">
        <f t="shared" si="4"/>
        <v>41262</v>
      </c>
      <c r="I79" s="22">
        <v>0.35416666666666669</v>
      </c>
    </row>
    <row r="80" spans="1:9" ht="24.95" customHeight="1">
      <c r="A80" s="7" t="s">
        <v>32</v>
      </c>
      <c r="B80" s="9" t="s">
        <v>149</v>
      </c>
      <c r="C80" s="8" t="s">
        <v>212</v>
      </c>
      <c r="D80" s="8" t="s">
        <v>16</v>
      </c>
      <c r="E80" s="8" t="s">
        <v>316</v>
      </c>
      <c r="F80" s="10" t="s">
        <v>16</v>
      </c>
      <c r="G80" s="17" t="s">
        <v>166</v>
      </c>
      <c r="H80" s="20">
        <f t="shared" si="4"/>
        <v>41262</v>
      </c>
      <c r="I80" s="22">
        <f t="shared" si="3"/>
        <v>0.36458333333333337</v>
      </c>
    </row>
    <row r="81" spans="1:9" ht="24.95" customHeight="1">
      <c r="A81" s="7" t="s">
        <v>33</v>
      </c>
      <c r="B81" s="9" t="s">
        <v>150</v>
      </c>
      <c r="C81" s="8" t="s">
        <v>212</v>
      </c>
      <c r="D81" s="8" t="s">
        <v>16</v>
      </c>
      <c r="E81" s="8" t="s">
        <v>317</v>
      </c>
      <c r="F81" s="10" t="s">
        <v>16</v>
      </c>
      <c r="G81" s="17" t="s">
        <v>166</v>
      </c>
      <c r="H81" s="20">
        <f t="shared" si="4"/>
        <v>41262</v>
      </c>
      <c r="I81" s="22">
        <f t="shared" si="3"/>
        <v>0.37500000000000006</v>
      </c>
    </row>
    <row r="82" spans="1:9" ht="24.95" customHeight="1">
      <c r="A82" s="7" t="s">
        <v>67</v>
      </c>
      <c r="B82" s="9" t="s">
        <v>151</v>
      </c>
      <c r="C82" s="8" t="s">
        <v>318</v>
      </c>
      <c r="D82" s="8" t="s">
        <v>16</v>
      </c>
      <c r="E82" s="8" t="s">
        <v>319</v>
      </c>
      <c r="F82" s="10" t="s">
        <v>16</v>
      </c>
      <c r="G82" s="17" t="s">
        <v>166</v>
      </c>
      <c r="H82" s="20">
        <f t="shared" si="4"/>
        <v>41262</v>
      </c>
      <c r="I82" s="22">
        <f t="shared" si="3"/>
        <v>0.38541666666666674</v>
      </c>
    </row>
    <row r="83" spans="1:9" ht="24.95" customHeight="1">
      <c r="A83" s="7" t="s">
        <v>375</v>
      </c>
      <c r="B83" s="9" t="s">
        <v>398</v>
      </c>
      <c r="C83" s="8" t="s">
        <v>212</v>
      </c>
      <c r="D83" s="8" t="s">
        <v>16</v>
      </c>
      <c r="E83" s="8" t="s">
        <v>376</v>
      </c>
      <c r="F83" s="10" t="s">
        <v>16</v>
      </c>
      <c r="G83" s="17" t="s">
        <v>166</v>
      </c>
      <c r="H83" s="20">
        <f t="shared" si="4"/>
        <v>41262</v>
      </c>
      <c r="I83" s="22">
        <f t="shared" si="3"/>
        <v>0.39583333333333343</v>
      </c>
    </row>
    <row r="84" spans="1:9" ht="24.95" customHeight="1">
      <c r="A84" s="7" t="s">
        <v>41</v>
      </c>
      <c r="B84" s="9" t="s">
        <v>152</v>
      </c>
      <c r="C84" s="8" t="s">
        <v>210</v>
      </c>
      <c r="D84" s="8" t="s">
        <v>16</v>
      </c>
      <c r="E84" s="8" t="s">
        <v>211</v>
      </c>
      <c r="F84" s="10" t="s">
        <v>16</v>
      </c>
      <c r="G84" s="17" t="s">
        <v>166</v>
      </c>
      <c r="H84" s="20">
        <f t="shared" si="4"/>
        <v>41262</v>
      </c>
      <c r="I84" s="22">
        <f t="shared" si="3"/>
        <v>0.40625000000000011</v>
      </c>
    </row>
    <row r="85" spans="1:9" ht="24.95" customHeight="1">
      <c r="A85" s="7" t="s">
        <v>21</v>
      </c>
      <c r="B85" s="9" t="s">
        <v>153</v>
      </c>
      <c r="C85" s="8" t="s">
        <v>212</v>
      </c>
      <c r="D85" s="8" t="s">
        <v>16</v>
      </c>
      <c r="E85" s="8" t="s">
        <v>322</v>
      </c>
      <c r="F85" s="10" t="s">
        <v>16</v>
      </c>
      <c r="G85" s="17" t="s">
        <v>166</v>
      </c>
      <c r="H85" s="20">
        <f t="shared" si="4"/>
        <v>41262</v>
      </c>
      <c r="I85" s="22">
        <f t="shared" si="3"/>
        <v>0.4166666666666668</v>
      </c>
    </row>
    <row r="86" spans="1:9" ht="24.95" customHeight="1">
      <c r="A86" s="7" t="s">
        <v>79</v>
      </c>
      <c r="B86" s="9" t="s">
        <v>109</v>
      </c>
      <c r="C86" s="8" t="s">
        <v>303</v>
      </c>
      <c r="D86" s="8" t="s">
        <v>304</v>
      </c>
      <c r="E86" s="8" t="s">
        <v>323</v>
      </c>
      <c r="F86" s="10" t="s">
        <v>16</v>
      </c>
      <c r="G86" s="17" t="s">
        <v>166</v>
      </c>
      <c r="H86" s="20">
        <f t="shared" si="4"/>
        <v>41262</v>
      </c>
      <c r="I86" s="22">
        <f t="shared" si="3"/>
        <v>0.42708333333333348</v>
      </c>
    </row>
    <row r="87" spans="1:9" ht="24.95" customHeight="1">
      <c r="A87" s="7" t="s">
        <v>68</v>
      </c>
      <c r="B87" s="9" t="s">
        <v>154</v>
      </c>
      <c r="C87" s="8" t="s">
        <v>306</v>
      </c>
      <c r="D87" s="8" t="s">
        <v>307</v>
      </c>
      <c r="E87" s="8" t="s">
        <v>324</v>
      </c>
      <c r="F87" s="10" t="s">
        <v>16</v>
      </c>
      <c r="G87" s="17" t="s">
        <v>166</v>
      </c>
      <c r="H87" s="20">
        <f t="shared" si="4"/>
        <v>41262</v>
      </c>
      <c r="I87" s="22">
        <f t="shared" si="3"/>
        <v>0.43750000000000017</v>
      </c>
    </row>
    <row r="88" spans="1:9" ht="24.95" customHeight="1">
      <c r="A88" s="7" t="s">
        <v>38</v>
      </c>
      <c r="B88" s="9" t="s">
        <v>155</v>
      </c>
      <c r="C88" s="8" t="s">
        <v>325</v>
      </c>
      <c r="D88" s="8" t="s">
        <v>326</v>
      </c>
      <c r="E88" s="8" t="s">
        <v>327</v>
      </c>
      <c r="F88" s="10" t="s">
        <v>16</v>
      </c>
      <c r="G88" s="17" t="s">
        <v>166</v>
      </c>
      <c r="H88" s="20">
        <f t="shared" si="4"/>
        <v>41262</v>
      </c>
      <c r="I88" s="22">
        <f t="shared" si="3"/>
        <v>0.44791666666666685</v>
      </c>
    </row>
    <row r="89" spans="1:9" ht="24.95" customHeight="1">
      <c r="A89" s="7" t="s">
        <v>24</v>
      </c>
      <c r="B89" s="9" t="s">
        <v>156</v>
      </c>
      <c r="C89" s="8" t="s">
        <v>272</v>
      </c>
      <c r="D89" s="8" t="s">
        <v>273</v>
      </c>
      <c r="E89" s="8" t="s">
        <v>274</v>
      </c>
      <c r="F89" s="10" t="s">
        <v>16</v>
      </c>
      <c r="G89" s="17" t="s">
        <v>166</v>
      </c>
      <c r="H89" s="20">
        <f t="shared" si="4"/>
        <v>41262</v>
      </c>
      <c r="I89" s="22">
        <f t="shared" si="3"/>
        <v>0.45833333333333354</v>
      </c>
    </row>
    <row r="90" spans="1:9" ht="24.95" customHeight="1">
      <c r="A90" s="7" t="s">
        <v>0</v>
      </c>
      <c r="B90" s="9" t="s">
        <v>157</v>
      </c>
      <c r="C90" s="8" t="s">
        <v>320</v>
      </c>
      <c r="D90" s="8" t="s">
        <v>321</v>
      </c>
      <c r="E90" s="8" t="s">
        <v>328</v>
      </c>
      <c r="F90" s="10" t="s">
        <v>16</v>
      </c>
      <c r="G90" s="17" t="s">
        <v>166</v>
      </c>
      <c r="H90" s="20">
        <f t="shared" si="4"/>
        <v>41262</v>
      </c>
      <c r="I90" s="22">
        <f t="shared" si="3"/>
        <v>0.46875000000000022</v>
      </c>
    </row>
    <row r="91" spans="1:9" ht="24.95" customHeight="1">
      <c r="A91" s="7" t="s">
        <v>43</v>
      </c>
      <c r="B91" s="9" t="s">
        <v>158</v>
      </c>
      <c r="C91" s="8" t="s">
        <v>212</v>
      </c>
      <c r="D91" s="8" t="s">
        <v>16</v>
      </c>
      <c r="E91" s="8" t="s">
        <v>329</v>
      </c>
      <c r="F91" s="10" t="s">
        <v>16</v>
      </c>
      <c r="G91" s="17" t="s">
        <v>166</v>
      </c>
      <c r="H91" s="20">
        <f t="shared" si="4"/>
        <v>41262</v>
      </c>
      <c r="I91" s="22">
        <f t="shared" si="3"/>
        <v>0.47916666666666691</v>
      </c>
    </row>
    <row r="92" spans="1:9" ht="24.95" customHeight="1">
      <c r="A92" s="7" t="s">
        <v>75</v>
      </c>
      <c r="B92" s="9" t="s">
        <v>159</v>
      </c>
      <c r="C92" s="8" t="s">
        <v>330</v>
      </c>
      <c r="D92" s="8" t="s">
        <v>331</v>
      </c>
      <c r="E92" s="8" t="s">
        <v>332</v>
      </c>
      <c r="F92" s="10" t="s">
        <v>16</v>
      </c>
      <c r="G92" s="17" t="s">
        <v>166</v>
      </c>
      <c r="H92" s="20">
        <f t="shared" si="4"/>
        <v>41262</v>
      </c>
      <c r="I92" s="22">
        <v>0.52083333333333337</v>
      </c>
    </row>
    <row r="93" spans="1:9" ht="24.95" customHeight="1">
      <c r="A93" s="7" t="s">
        <v>45</v>
      </c>
      <c r="B93" s="9" t="s">
        <v>160</v>
      </c>
      <c r="C93" s="8" t="s">
        <v>242</v>
      </c>
      <c r="D93" s="8" t="s">
        <v>333</v>
      </c>
      <c r="E93" s="8" t="s">
        <v>334</v>
      </c>
      <c r="F93" s="10" t="s">
        <v>16</v>
      </c>
      <c r="G93" s="17" t="s">
        <v>166</v>
      </c>
      <c r="H93" s="20">
        <f t="shared" si="4"/>
        <v>41262</v>
      </c>
      <c r="I93" s="22">
        <f t="shared" si="3"/>
        <v>0.53125</v>
      </c>
    </row>
    <row r="94" spans="1:9" ht="24.95" customHeight="1">
      <c r="A94" s="7" t="s">
        <v>50</v>
      </c>
      <c r="B94" s="9" t="s">
        <v>161</v>
      </c>
      <c r="C94" s="8" t="s">
        <v>212</v>
      </c>
      <c r="D94" s="8" t="s">
        <v>16</v>
      </c>
      <c r="E94" s="8" t="s">
        <v>335</v>
      </c>
      <c r="F94" s="10" t="s">
        <v>16</v>
      </c>
      <c r="G94" s="17" t="s">
        <v>166</v>
      </c>
      <c r="H94" s="20">
        <f t="shared" si="4"/>
        <v>41262</v>
      </c>
      <c r="I94" s="22">
        <f t="shared" si="3"/>
        <v>0.54166666666666663</v>
      </c>
    </row>
    <row r="95" spans="1:9" ht="24.95" customHeight="1">
      <c r="A95" s="7" t="s">
        <v>19</v>
      </c>
      <c r="B95" s="9" t="s">
        <v>162</v>
      </c>
      <c r="C95" s="8" t="s">
        <v>252</v>
      </c>
      <c r="D95" s="8" t="s">
        <v>336</v>
      </c>
      <c r="E95" s="8" t="s">
        <v>337</v>
      </c>
      <c r="F95" s="10" t="s">
        <v>16</v>
      </c>
      <c r="G95" s="17" t="s">
        <v>166</v>
      </c>
      <c r="H95" s="20">
        <f t="shared" si="4"/>
        <v>41262</v>
      </c>
      <c r="I95" s="22">
        <f t="shared" si="3"/>
        <v>0.55208333333333326</v>
      </c>
    </row>
    <row r="96" spans="1:9" ht="24.95" customHeight="1">
      <c r="A96" s="7" t="s">
        <v>377</v>
      </c>
      <c r="B96" s="9" t="s">
        <v>399</v>
      </c>
      <c r="C96" s="8" t="s">
        <v>300</v>
      </c>
      <c r="D96" s="8" t="s">
        <v>301</v>
      </c>
      <c r="E96" s="8" t="s">
        <v>302</v>
      </c>
      <c r="F96" s="10" t="s">
        <v>16</v>
      </c>
      <c r="G96" s="17" t="s">
        <v>166</v>
      </c>
      <c r="H96" s="20">
        <f t="shared" si="4"/>
        <v>41262</v>
      </c>
      <c r="I96" s="22">
        <f t="shared" si="3"/>
        <v>0.56249999999999989</v>
      </c>
    </row>
    <row r="97" spans="1:9" ht="24.95" customHeight="1">
      <c r="A97" s="7" t="s">
        <v>378</v>
      </c>
      <c r="B97" s="9" t="s">
        <v>400</v>
      </c>
      <c r="C97" s="8" t="s">
        <v>179</v>
      </c>
      <c r="D97" s="8" t="s">
        <v>180</v>
      </c>
      <c r="E97" s="8" t="s">
        <v>379</v>
      </c>
      <c r="F97" s="10" t="s">
        <v>16</v>
      </c>
      <c r="G97" s="17" t="s">
        <v>166</v>
      </c>
      <c r="H97" s="20">
        <f t="shared" si="4"/>
        <v>41262</v>
      </c>
      <c r="I97" s="22">
        <f t="shared" si="3"/>
        <v>0.57291666666666652</v>
      </c>
    </row>
    <row r="98" spans="1:9" ht="24.95" customHeight="1">
      <c r="A98" s="7" t="s">
        <v>11</v>
      </c>
      <c r="B98" s="9" t="s">
        <v>163</v>
      </c>
      <c r="C98" s="8" t="s">
        <v>284</v>
      </c>
      <c r="D98" s="8" t="s">
        <v>285</v>
      </c>
      <c r="E98" s="8" t="s">
        <v>338</v>
      </c>
      <c r="F98" s="10" t="s">
        <v>16</v>
      </c>
      <c r="G98" s="17" t="s">
        <v>166</v>
      </c>
      <c r="H98" s="20">
        <f t="shared" si="4"/>
        <v>41262</v>
      </c>
      <c r="I98" s="22">
        <f t="shared" si="3"/>
        <v>0.58333333333333315</v>
      </c>
    </row>
    <row r="99" spans="1:9" ht="24.95" customHeight="1">
      <c r="A99" s="7" t="s">
        <v>20</v>
      </c>
      <c r="B99" s="9" t="s">
        <v>164</v>
      </c>
      <c r="C99" s="8" t="s">
        <v>252</v>
      </c>
      <c r="D99" s="8" t="s">
        <v>253</v>
      </c>
      <c r="E99" s="8" t="s">
        <v>339</v>
      </c>
      <c r="F99" s="10" t="s">
        <v>16</v>
      </c>
      <c r="G99" s="17" t="s">
        <v>166</v>
      </c>
      <c r="H99" s="20">
        <f t="shared" si="4"/>
        <v>41262</v>
      </c>
      <c r="I99" s="22">
        <f t="shared" si="3"/>
        <v>0.59374999999999978</v>
      </c>
    </row>
    <row r="100" spans="1:9" ht="24.95" customHeight="1">
      <c r="A100" s="7" t="s">
        <v>380</v>
      </c>
      <c r="B100" s="9" t="s">
        <v>381</v>
      </c>
      <c r="C100" s="8" t="s">
        <v>212</v>
      </c>
      <c r="D100" s="8" t="s">
        <v>16</v>
      </c>
      <c r="E100" s="8" t="s">
        <v>382</v>
      </c>
      <c r="F100" s="10" t="s">
        <v>16</v>
      </c>
      <c r="G100" s="17" t="s">
        <v>166</v>
      </c>
      <c r="H100" s="20">
        <f t="shared" si="4"/>
        <v>41262</v>
      </c>
      <c r="I100" s="22">
        <f t="shared" si="3"/>
        <v>0.60416666666666641</v>
      </c>
    </row>
    <row r="101" spans="1:9" ht="24.95" customHeight="1">
      <c r="A101" s="7" t="s">
        <v>385</v>
      </c>
      <c r="B101" s="9" t="s">
        <v>386</v>
      </c>
      <c r="C101" s="8" t="s">
        <v>212</v>
      </c>
      <c r="D101" s="8" t="s">
        <v>16</v>
      </c>
      <c r="E101" s="8" t="s">
        <v>387</v>
      </c>
      <c r="F101" s="10" t="s">
        <v>16</v>
      </c>
      <c r="G101" s="17" t="s">
        <v>166</v>
      </c>
      <c r="H101" s="20">
        <f t="shared" si="4"/>
        <v>41262</v>
      </c>
      <c r="I101" s="22">
        <f t="shared" si="3"/>
        <v>0.61458333333333304</v>
      </c>
    </row>
    <row r="102" spans="1:9" ht="24.95" customHeight="1" thickBot="1">
      <c r="A102" s="11" t="s">
        <v>388</v>
      </c>
      <c r="B102" s="13" t="s">
        <v>403</v>
      </c>
      <c r="C102" s="12" t="s">
        <v>188</v>
      </c>
      <c r="D102" s="12" t="s">
        <v>189</v>
      </c>
      <c r="E102" s="12" t="s">
        <v>389</v>
      </c>
      <c r="F102" s="14" t="s">
        <v>16</v>
      </c>
      <c r="G102" s="18" t="s">
        <v>166</v>
      </c>
      <c r="H102" s="20">
        <f t="shared" si="4"/>
        <v>41262</v>
      </c>
      <c r="I102" s="22">
        <f t="shared" si="3"/>
        <v>0.62499999999999967</v>
      </c>
    </row>
  </sheetData>
  <autoFilter ref="A1:F10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</vt:lpstr>
    </vt:vector>
  </TitlesOfParts>
  <Company>MOWNFZ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ObuchowiczR</dc:creator>
  <cp:lastModifiedBy>Matoga Agnieszka</cp:lastModifiedBy>
  <cp:lastPrinted>2007-01-05T11:01:46Z</cp:lastPrinted>
  <dcterms:created xsi:type="dcterms:W3CDTF">2004-01-12T10:28:35Z</dcterms:created>
  <dcterms:modified xsi:type="dcterms:W3CDTF">2012-12-12T14:12:22Z</dcterms:modified>
</cp:coreProperties>
</file>