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tabRatio="267" activeTab="0"/>
  </bookViews>
  <sheets>
    <sheet name="szczegółowa " sheetId="1" r:id="rId1"/>
  </sheets>
  <definedNames>
    <definedName name="_xlnm.Print_Area" localSheetId="0">'szczegółowa '!$A$1:$M$24</definedName>
  </definedNames>
  <calcPr fullCalcOnLoad="1"/>
</workbook>
</file>

<file path=xl/sharedStrings.xml><?xml version="1.0" encoding="utf-8"?>
<sst xmlns="http://schemas.openxmlformats.org/spreadsheetml/2006/main" count="42" uniqueCount="37">
  <si>
    <t>Kod umowy</t>
  </si>
  <si>
    <t>Nazwa Świadczeniodawcy</t>
  </si>
  <si>
    <t>Kod zakresu</t>
  </si>
  <si>
    <t>wykonanie</t>
  </si>
  <si>
    <t>Nazwa zakresu</t>
  </si>
  <si>
    <t>Miesiąc sprawozdawczy</t>
  </si>
  <si>
    <t>03.4500.030.02</t>
  </si>
  <si>
    <t>CHIRURGIA OGÓLNA - HOSPITALIZACJA</t>
  </si>
  <si>
    <t>liczba zrealizowanych świadczeń  w ramach produktu</t>
  </si>
  <si>
    <t>kod produktu/grupy z załącznika 1a, 1b, 1c</t>
  </si>
  <si>
    <t xml:space="preserve">liczba osobodni dodatkowych </t>
  </si>
  <si>
    <t>Razem ilość wykonananych punktów</t>
  </si>
  <si>
    <t>Cena jednostki rozliczeniowej</t>
  </si>
  <si>
    <t>Razem wartość świadczeń</t>
  </si>
  <si>
    <t>10=6*7+8*9</t>
  </si>
  <si>
    <t>11=3*10</t>
  </si>
  <si>
    <t>Ogółem</t>
  </si>
  <si>
    <t>Razem - "nazwa zakresu"</t>
  </si>
  <si>
    <t>Uproszczona sprawozdaczość SZP/01 - oddziały szpitalne (bez SOR i IP)</t>
  </si>
  <si>
    <t>Miejscowość, data</t>
  </si>
  <si>
    <t>…………………………….</t>
  </si>
  <si>
    <t>podpis osoby upowaznionej do reprezentowania świadczeniodawcy</t>
  </si>
  <si>
    <t>………………………………………………………..</t>
  </si>
  <si>
    <t>F01</t>
  </si>
  <si>
    <t>wartość punktowa produktu/grupy</t>
  </si>
  <si>
    <t>5.52.01.0000029</t>
  </si>
  <si>
    <t>wartość punktowa dodatkowego osobodnia</t>
  </si>
  <si>
    <t>03.4000.030.02</t>
  </si>
  <si>
    <t>CHOROBY WEWNĘTRZNE - HOSPITALIZACJA</t>
  </si>
  <si>
    <t>A31</t>
  </si>
  <si>
    <t>Przykład</t>
  </si>
  <si>
    <t>Rachunek - do wysokości limitu w zakresie</t>
  </si>
  <si>
    <t xml:space="preserve">Razem ilość rozliczanych punktow w ramach miesięcznego limitu w zakresie </t>
  </si>
  <si>
    <t xml:space="preserve">Wartość świadczeń do rozliczenia  ramach miesięcznnego limitu w zakresie </t>
  </si>
  <si>
    <t>Ogółem wartość</t>
  </si>
  <si>
    <t>Limit miesięczny w zakresie - ilośc punktów</t>
  </si>
  <si>
    <t>14=3*13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</si>
</sst>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\-#,##0\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44" fontId="0" fillId="0" borderId="1" xfId="2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44" fontId="0" fillId="0" borderId="0" xfId="2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44" fontId="1" fillId="0" borderId="1" xfId="2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4" fontId="1" fillId="0" borderId="0" xfId="2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0" fillId="0" borderId="2" xfId="20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44" fontId="1" fillId="2" borderId="2" xfId="20" applyFont="1" applyFill="1" applyBorder="1" applyAlignment="1">
      <alignment horizontal="center" wrapText="1"/>
    </xf>
    <xf numFmtId="165" fontId="0" fillId="0" borderId="2" xfId="20" applyNumberFormat="1" applyBorder="1" applyAlignment="1">
      <alignment horizontal="center" wrapText="1"/>
    </xf>
    <xf numFmtId="165" fontId="0" fillId="0" borderId="1" xfId="20" applyNumberFormat="1" applyBorder="1" applyAlignment="1">
      <alignment horizontal="center" wrapText="1"/>
    </xf>
    <xf numFmtId="165" fontId="1" fillId="0" borderId="1" xfId="20" applyNumberFormat="1" applyFont="1" applyBorder="1" applyAlignment="1">
      <alignment horizontal="center" wrapText="1"/>
    </xf>
    <xf numFmtId="3" fontId="0" fillId="0" borderId="1" xfId="20" applyNumberFormat="1" applyBorder="1" applyAlignment="1">
      <alignment horizontal="center" wrapText="1"/>
    </xf>
    <xf numFmtId="3" fontId="1" fillId="0" borderId="1" xfId="20" applyNumberFormat="1" applyFont="1" applyBorder="1" applyAlignment="1">
      <alignment horizont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44" fontId="0" fillId="0" borderId="0" xfId="20" applyFont="1" applyBorder="1" applyAlignment="1">
      <alignment horizontal="center" wrapText="1"/>
    </xf>
    <xf numFmtId="3" fontId="0" fillId="2" borderId="1" xfId="20" applyNumberFormat="1" applyFill="1" applyBorder="1" applyAlignment="1">
      <alignment horizontal="center" wrapText="1"/>
    </xf>
    <xf numFmtId="44" fontId="0" fillId="2" borderId="1" xfId="20" applyFill="1" applyBorder="1" applyAlignment="1">
      <alignment horizontal="center" wrapText="1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0" fillId="2" borderId="1" xfId="20" applyNumberFormat="1" applyFill="1" applyBorder="1" applyAlignment="1">
      <alignment horizontal="center" wrapText="1"/>
    </xf>
    <xf numFmtId="0" fontId="0" fillId="0" borderId="0" xfId="0" applyAlignment="1">
      <alignment/>
    </xf>
    <xf numFmtId="44" fontId="0" fillId="0" borderId="0" xfId="2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0" fontId="1" fillId="5" borderId="11" xfId="0" applyNumberFormat="1" applyFont="1" applyFill="1" applyBorder="1" applyAlignment="1">
      <alignment horizontal="center" vertical="center" wrapText="1"/>
    </xf>
    <xf numFmtId="10" fontId="1" fillId="5" borderId="1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80" zoomScaleNormal="80" workbookViewId="0" topLeftCell="B1">
      <selection activeCell="F23" sqref="F23"/>
    </sheetView>
  </sheetViews>
  <sheetFormatPr defaultColWidth="9.140625" defaultRowHeight="12.75"/>
  <cols>
    <col min="1" max="1" width="10.7109375" style="0" customWidth="1"/>
    <col min="2" max="2" width="23.28125" style="0" customWidth="1"/>
    <col min="3" max="3" width="20.28125" style="0" customWidth="1"/>
    <col min="4" max="4" width="23.7109375" style="0" bestFit="1" customWidth="1"/>
    <col min="5" max="5" width="22.8515625" style="0" customWidth="1"/>
    <col min="6" max="6" width="15.00390625" style="0" customWidth="1"/>
    <col min="7" max="7" width="15.8515625" style="0" customWidth="1"/>
    <col min="8" max="8" width="11.421875" style="0" bestFit="1" customWidth="1"/>
    <col min="9" max="9" width="15.00390625" style="0" customWidth="1"/>
    <col min="10" max="11" width="15.28125" style="0" customWidth="1"/>
    <col min="12" max="12" width="20.57421875" style="0" customWidth="1"/>
    <col min="13" max="13" width="19.8515625" style="0" customWidth="1"/>
  </cols>
  <sheetData>
    <row r="1" spans="1:22" s="1" customFormat="1" ht="25.5" customHeight="1">
      <c r="A1" s="51" t="s">
        <v>5</v>
      </c>
      <c r="B1" s="52"/>
      <c r="C1" s="19"/>
      <c r="G1" s="54" t="s">
        <v>1</v>
      </c>
      <c r="H1" s="55"/>
      <c r="I1" s="43"/>
      <c r="J1" s="44"/>
      <c r="K1" s="44"/>
      <c r="L1" s="44"/>
      <c r="M1" s="45"/>
      <c r="N1" s="11"/>
      <c r="O1" s="11"/>
      <c r="P1" s="11"/>
      <c r="Q1" s="11"/>
      <c r="R1" s="11"/>
      <c r="S1" s="11"/>
      <c r="T1" s="11"/>
      <c r="U1" s="11"/>
      <c r="V1" s="11"/>
    </row>
    <row r="2" spans="1:22" s="1" customFormat="1" ht="23.25" customHeight="1">
      <c r="A2" s="51" t="s">
        <v>0</v>
      </c>
      <c r="B2" s="52"/>
      <c r="C2" s="19"/>
      <c r="G2" s="54"/>
      <c r="H2" s="55"/>
      <c r="I2" s="46"/>
      <c r="J2" s="47"/>
      <c r="K2" s="47"/>
      <c r="L2" s="47"/>
      <c r="M2" s="48"/>
      <c r="N2" s="11"/>
      <c r="O2" s="11"/>
      <c r="P2" s="11"/>
      <c r="Q2" s="11"/>
      <c r="R2" s="11"/>
      <c r="S2" s="11"/>
      <c r="T2" s="11"/>
      <c r="U2" s="11"/>
      <c r="V2" s="11"/>
    </row>
    <row r="3" spans="4:13" s="1" customFormat="1" ht="12.75">
      <c r="D3" s="11"/>
      <c r="E3" s="11"/>
      <c r="F3" s="11"/>
      <c r="G3" s="11"/>
      <c r="H3" s="11"/>
      <c r="I3" s="11"/>
      <c r="J3" s="11"/>
      <c r="K3" s="11"/>
      <c r="L3" s="11"/>
      <c r="M3" s="11"/>
    </row>
    <row r="4" s="1" customFormat="1" ht="12.75"/>
    <row r="5" spans="1:13" s="1" customFormat="1" ht="20.25" customHeight="1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="1" customFormat="1" ht="12.75"/>
    <row r="7" spans="8:13" s="1" customFormat="1" ht="25.5" customHeight="1">
      <c r="H7" s="14"/>
      <c r="I7" s="53" t="s">
        <v>3</v>
      </c>
      <c r="J7" s="53"/>
      <c r="K7" s="56" t="s">
        <v>35</v>
      </c>
      <c r="L7" s="49" t="s">
        <v>31</v>
      </c>
      <c r="M7" s="49"/>
    </row>
    <row r="8" spans="1:13" s="4" customFormat="1" ht="79.5" customHeight="1">
      <c r="A8" s="16" t="s">
        <v>2</v>
      </c>
      <c r="B8" s="16" t="s">
        <v>4</v>
      </c>
      <c r="C8" s="16" t="s">
        <v>12</v>
      </c>
      <c r="D8" s="16" t="s">
        <v>9</v>
      </c>
      <c r="E8" s="16" t="s">
        <v>8</v>
      </c>
      <c r="F8" s="16" t="s">
        <v>24</v>
      </c>
      <c r="G8" s="16" t="s">
        <v>10</v>
      </c>
      <c r="H8" s="21" t="s">
        <v>26</v>
      </c>
      <c r="I8" s="33" t="s">
        <v>11</v>
      </c>
      <c r="J8" s="33" t="s">
        <v>13</v>
      </c>
      <c r="K8" s="57"/>
      <c r="L8" s="34" t="s">
        <v>32</v>
      </c>
      <c r="M8" s="34" t="s">
        <v>33</v>
      </c>
    </row>
    <row r="9" spans="1:13" s="18" customFormat="1" ht="11.25">
      <c r="A9" s="17">
        <v>1</v>
      </c>
      <c r="B9" s="17">
        <v>2</v>
      </c>
      <c r="C9" s="17">
        <v>3</v>
      </c>
      <c r="D9" s="17">
        <v>4</v>
      </c>
      <c r="E9" s="17">
        <v>6</v>
      </c>
      <c r="F9" s="17">
        <v>7</v>
      </c>
      <c r="G9" s="17">
        <v>8</v>
      </c>
      <c r="H9" s="22">
        <v>9</v>
      </c>
      <c r="I9" s="17" t="s">
        <v>14</v>
      </c>
      <c r="J9" s="17" t="s">
        <v>15</v>
      </c>
      <c r="K9" s="17">
        <v>12</v>
      </c>
      <c r="L9" s="17">
        <v>13</v>
      </c>
      <c r="M9" s="17" t="s">
        <v>36</v>
      </c>
    </row>
    <row r="10" spans="1:13" ht="12.75">
      <c r="A10" s="2"/>
      <c r="B10" s="2"/>
      <c r="C10" s="6"/>
      <c r="D10" s="2"/>
      <c r="E10" s="2"/>
      <c r="F10" s="2"/>
      <c r="G10" s="7"/>
      <c r="H10" s="28"/>
      <c r="I10" s="31">
        <f>(E10*F10)+(G10*H10)</f>
        <v>0</v>
      </c>
      <c r="J10" s="6">
        <f>C10*I10</f>
        <v>0</v>
      </c>
      <c r="K10" s="40"/>
      <c r="L10" s="36"/>
      <c r="M10" s="37"/>
    </row>
    <row r="11" spans="1:13" ht="12.75">
      <c r="A11" s="2"/>
      <c r="B11" s="2"/>
      <c r="C11" s="6"/>
      <c r="D11" s="2"/>
      <c r="E11" s="2"/>
      <c r="F11" s="2"/>
      <c r="G11" s="7"/>
      <c r="H11" s="28"/>
      <c r="I11" s="31">
        <f>(E11*F11)+(G11*H11)</f>
        <v>0</v>
      </c>
      <c r="J11" s="6">
        <f>C11*I11</f>
        <v>0</v>
      </c>
      <c r="K11" s="40"/>
      <c r="L11" s="36"/>
      <c r="M11" s="37"/>
    </row>
    <row r="12" spans="1:13" s="12" customFormat="1" ht="25.5">
      <c r="A12" s="3"/>
      <c r="B12" s="3" t="s">
        <v>17</v>
      </c>
      <c r="C12" s="38"/>
      <c r="D12" s="25"/>
      <c r="E12" s="25"/>
      <c r="F12" s="25"/>
      <c r="G12" s="26"/>
      <c r="H12" s="27"/>
      <c r="I12" s="32">
        <f>SUM(I10:I11)</f>
        <v>0</v>
      </c>
      <c r="J12" s="13">
        <f>SUM(J10:J11)</f>
        <v>0</v>
      </c>
      <c r="K12" s="30"/>
      <c r="L12" s="32">
        <v>0</v>
      </c>
      <c r="M12" s="13">
        <f>L12*C12</f>
        <v>0</v>
      </c>
    </row>
    <row r="13" spans="1:13" ht="12.75">
      <c r="A13" s="2"/>
      <c r="B13" s="2"/>
      <c r="C13" s="6"/>
      <c r="D13" s="2"/>
      <c r="E13" s="2"/>
      <c r="F13" s="2"/>
      <c r="G13" s="7"/>
      <c r="H13" s="28"/>
      <c r="I13" s="31">
        <f>(E13*F13)+(G13*H13)</f>
        <v>0</v>
      </c>
      <c r="J13" s="6">
        <f>C13*I13</f>
        <v>0</v>
      </c>
      <c r="K13" s="40"/>
      <c r="L13" s="36"/>
      <c r="M13" s="37"/>
    </row>
    <row r="14" spans="1:13" ht="12.75">
      <c r="A14" s="2"/>
      <c r="B14" s="2"/>
      <c r="C14" s="2"/>
      <c r="D14" s="2"/>
      <c r="E14" s="2"/>
      <c r="F14" s="2"/>
      <c r="G14" s="7"/>
      <c r="H14" s="23"/>
      <c r="I14" s="31">
        <f>(E14*F14)+(G14*H14)</f>
        <v>0</v>
      </c>
      <c r="J14" s="6">
        <f>C14*I14</f>
        <v>0</v>
      </c>
      <c r="K14" s="40"/>
      <c r="L14" s="36"/>
      <c r="M14" s="37"/>
    </row>
    <row r="15" spans="1:13" ht="12.75">
      <c r="A15" s="2"/>
      <c r="B15" s="2"/>
      <c r="C15" s="2"/>
      <c r="D15" s="2"/>
      <c r="E15" s="2"/>
      <c r="F15" s="2"/>
      <c r="G15" s="7"/>
      <c r="H15" s="23"/>
      <c r="I15" s="31">
        <f>(E15*F15)+(G15*H15)</f>
        <v>0</v>
      </c>
      <c r="J15" s="6">
        <f>C15*I15</f>
        <v>0</v>
      </c>
      <c r="K15" s="40"/>
      <c r="L15" s="36"/>
      <c r="M15" s="37"/>
    </row>
    <row r="16" spans="1:13" ht="12.75">
      <c r="A16" s="2"/>
      <c r="B16" s="2"/>
      <c r="C16" s="2"/>
      <c r="D16" s="2"/>
      <c r="E16" s="2"/>
      <c r="F16" s="2"/>
      <c r="G16" s="7"/>
      <c r="H16" s="23"/>
      <c r="I16" s="31">
        <f>(E16*F16)+(G16*H16)</f>
        <v>0</v>
      </c>
      <c r="J16" s="6">
        <f>C16*I16</f>
        <v>0</v>
      </c>
      <c r="K16" s="40"/>
      <c r="L16" s="36"/>
      <c r="M16" s="37"/>
    </row>
    <row r="17" spans="1:13" s="12" customFormat="1" ht="25.5">
      <c r="A17" s="3"/>
      <c r="B17" s="3" t="s">
        <v>17</v>
      </c>
      <c r="C17" s="39"/>
      <c r="D17" s="25"/>
      <c r="E17" s="25"/>
      <c r="F17" s="25"/>
      <c r="G17" s="26"/>
      <c r="H17" s="27"/>
      <c r="I17" s="32">
        <f>SUM(I13:I16)</f>
        <v>0</v>
      </c>
      <c r="J17" s="13">
        <f>SUM(J13:J16)</f>
        <v>0</v>
      </c>
      <c r="K17" s="30"/>
      <c r="L17" s="32">
        <v>0</v>
      </c>
      <c r="M17" s="13">
        <f>SUM(M13:M16)</f>
        <v>0</v>
      </c>
    </row>
    <row r="18" spans="1:13" s="12" customFormat="1" ht="12.75">
      <c r="A18" s="14"/>
      <c r="B18" s="14"/>
      <c r="C18" s="14"/>
      <c r="D18" s="14"/>
      <c r="E18" s="14"/>
      <c r="F18" s="14"/>
      <c r="G18" s="20"/>
      <c r="H18" s="15"/>
      <c r="I18" s="15"/>
      <c r="J18" s="15"/>
      <c r="K18" s="15"/>
      <c r="L18" s="15" t="s">
        <v>34</v>
      </c>
      <c r="M18" s="13">
        <f>M12+M17</f>
        <v>0</v>
      </c>
    </row>
    <row r="19" spans="1:13" s="12" customFormat="1" ht="12.75">
      <c r="A19" s="14"/>
      <c r="B19" s="14"/>
      <c r="C19" s="14"/>
      <c r="D19" s="14"/>
      <c r="E19" s="14"/>
      <c r="F19" s="14"/>
      <c r="G19" s="20"/>
      <c r="H19" s="15"/>
      <c r="I19" s="15"/>
      <c r="J19" s="15"/>
      <c r="K19" s="15"/>
      <c r="L19" s="15"/>
      <c r="M19" s="15"/>
    </row>
    <row r="20" spans="1:13" s="12" customFormat="1" ht="12.75">
      <c r="A20" s="14"/>
      <c r="B20" s="14"/>
      <c r="C20" s="14"/>
      <c r="D20" s="14"/>
      <c r="E20" s="14"/>
      <c r="F20" s="14"/>
      <c r="G20" s="20"/>
      <c r="H20" s="15"/>
      <c r="I20" s="15"/>
      <c r="J20" s="15"/>
      <c r="K20" s="15"/>
      <c r="L20" s="15"/>
      <c r="M20" s="15"/>
    </row>
    <row r="21" spans="2:11" ht="12.75">
      <c r="B21" s="24" t="s">
        <v>20</v>
      </c>
      <c r="C21" s="8"/>
      <c r="D21" s="8"/>
      <c r="E21" s="8"/>
      <c r="F21" s="8"/>
      <c r="G21" s="9"/>
      <c r="H21" s="10"/>
      <c r="I21" s="10"/>
      <c r="J21" s="10"/>
      <c r="K21" s="10"/>
    </row>
    <row r="22" spans="2:7" ht="12.75">
      <c r="B22" s="8" t="s">
        <v>19</v>
      </c>
      <c r="C22" s="8"/>
      <c r="D22" s="8"/>
      <c r="E22" s="8"/>
      <c r="F22" s="8"/>
      <c r="G22" s="9"/>
    </row>
    <row r="23" spans="2:10" ht="29.25" customHeight="1">
      <c r="B23" s="8"/>
      <c r="C23" s="8"/>
      <c r="D23" s="8"/>
      <c r="E23" s="8"/>
      <c r="F23" s="8"/>
      <c r="G23" s="9"/>
      <c r="H23" s="41" t="s">
        <v>22</v>
      </c>
      <c r="I23" s="41"/>
      <c r="J23" s="41"/>
    </row>
    <row r="24" spans="1:11" ht="27.75" customHeight="1">
      <c r="A24" s="8"/>
      <c r="B24" s="8"/>
      <c r="C24" s="8"/>
      <c r="D24" s="8"/>
      <c r="E24" s="8"/>
      <c r="F24" s="8"/>
      <c r="G24" s="9"/>
      <c r="H24" s="42" t="s">
        <v>21</v>
      </c>
      <c r="I24" s="42"/>
      <c r="J24" s="42"/>
      <c r="K24" s="35"/>
    </row>
    <row r="25" spans="1:13" s="12" customFormat="1" ht="12.75">
      <c r="A25" s="14"/>
      <c r="B25" s="14"/>
      <c r="C25" s="14"/>
      <c r="D25" s="14"/>
      <c r="E25" s="14"/>
      <c r="F25" s="14"/>
      <c r="G25" s="20"/>
      <c r="H25" s="15"/>
      <c r="I25" s="15"/>
      <c r="J25" s="15"/>
      <c r="K25" s="15"/>
      <c r="L25" s="15"/>
      <c r="M25" s="15"/>
    </row>
    <row r="26" spans="1:13" ht="12.75">
      <c r="A26" s="8"/>
      <c r="B26" s="24"/>
      <c r="C26" s="8"/>
      <c r="D26" s="8"/>
      <c r="E26" s="8"/>
      <c r="F26" s="8"/>
      <c r="G26" s="9"/>
      <c r="H26" s="10"/>
      <c r="I26" s="10"/>
      <c r="J26" s="10"/>
      <c r="K26" s="10"/>
      <c r="L26" s="10"/>
      <c r="M26" s="10"/>
    </row>
    <row r="27" spans="1:13" ht="12.75">
      <c r="A27" s="14" t="s">
        <v>30</v>
      </c>
      <c r="B27" s="8"/>
      <c r="C27" s="8"/>
      <c r="D27" s="8"/>
      <c r="E27" s="8"/>
      <c r="F27" s="8"/>
      <c r="G27" s="9"/>
      <c r="H27" s="10"/>
      <c r="I27" s="10"/>
      <c r="J27" s="10"/>
      <c r="K27" s="10"/>
      <c r="L27" s="10"/>
      <c r="M27" s="10"/>
    </row>
    <row r="28" spans="1:13" ht="25.5">
      <c r="A28" s="2" t="s">
        <v>6</v>
      </c>
      <c r="B28" s="2" t="s">
        <v>7</v>
      </c>
      <c r="C28" s="6">
        <v>48</v>
      </c>
      <c r="D28" s="2" t="s">
        <v>23</v>
      </c>
      <c r="E28" s="2">
        <v>3</v>
      </c>
      <c r="F28" s="2">
        <v>310</v>
      </c>
      <c r="G28" s="7">
        <v>12</v>
      </c>
      <c r="H28" s="28">
        <v>6</v>
      </c>
      <c r="I28" s="29">
        <f>(E28*F28)+(G28*H28)</f>
        <v>1002</v>
      </c>
      <c r="J28" s="6">
        <f>C28*I28</f>
        <v>48096</v>
      </c>
      <c r="K28" s="40"/>
      <c r="L28" s="40"/>
      <c r="M28" s="37"/>
    </row>
    <row r="29" spans="1:13" ht="25.5">
      <c r="A29" s="2" t="s">
        <v>6</v>
      </c>
      <c r="B29" s="2" t="s">
        <v>7</v>
      </c>
      <c r="C29" s="6">
        <v>48</v>
      </c>
      <c r="D29" s="2" t="s">
        <v>25</v>
      </c>
      <c r="E29" s="2">
        <v>1</v>
      </c>
      <c r="F29" s="2">
        <v>12</v>
      </c>
      <c r="G29" s="7">
        <v>0</v>
      </c>
      <c r="H29" s="28">
        <v>0</v>
      </c>
      <c r="I29" s="29">
        <f>(E29*F29)+(G29*H29)</f>
        <v>12</v>
      </c>
      <c r="J29" s="6">
        <f>C29*I29</f>
        <v>576</v>
      </c>
      <c r="K29" s="40"/>
      <c r="L29" s="40"/>
      <c r="M29" s="37"/>
    </row>
    <row r="30" spans="1:13" s="12" customFormat="1" ht="25.5">
      <c r="A30" s="3"/>
      <c r="B30" s="3" t="s">
        <v>17</v>
      </c>
      <c r="C30" s="6">
        <v>48</v>
      </c>
      <c r="D30" s="25"/>
      <c r="E30" s="25"/>
      <c r="F30" s="25"/>
      <c r="G30" s="26"/>
      <c r="H30" s="27"/>
      <c r="I30" s="30">
        <f>SUM(I28:I29)</f>
        <v>1014</v>
      </c>
      <c r="J30" s="13">
        <f>SUM(J28:J29)</f>
        <v>48672</v>
      </c>
      <c r="K30" s="30">
        <v>1000</v>
      </c>
      <c r="L30" s="30">
        <v>1000</v>
      </c>
      <c r="M30" s="13">
        <f>L30*C30</f>
        <v>48000</v>
      </c>
    </row>
    <row r="31" spans="1:13" ht="38.25">
      <c r="A31" s="2" t="s">
        <v>27</v>
      </c>
      <c r="B31" s="2" t="s">
        <v>28</v>
      </c>
      <c r="C31" s="6">
        <v>48</v>
      </c>
      <c r="D31" s="2" t="s">
        <v>29</v>
      </c>
      <c r="E31" s="2">
        <v>1</v>
      </c>
      <c r="F31" s="2">
        <v>40</v>
      </c>
      <c r="G31" s="7">
        <v>0</v>
      </c>
      <c r="H31" s="28">
        <v>0</v>
      </c>
      <c r="I31" s="29">
        <f>(E31*F31)+(G31*H31)</f>
        <v>40</v>
      </c>
      <c r="J31" s="6">
        <f>C31*I31</f>
        <v>1920</v>
      </c>
      <c r="K31" s="40"/>
      <c r="L31" s="40">
        <v>40</v>
      </c>
      <c r="M31" s="37"/>
    </row>
    <row r="32" spans="1:13" s="12" customFormat="1" ht="25.5">
      <c r="A32" s="3"/>
      <c r="B32" s="3" t="s">
        <v>17</v>
      </c>
      <c r="C32" s="6">
        <v>48</v>
      </c>
      <c r="D32" s="25"/>
      <c r="E32" s="25"/>
      <c r="F32" s="25"/>
      <c r="G32" s="26"/>
      <c r="H32" s="27"/>
      <c r="I32" s="30">
        <f>SUM(I31)</f>
        <v>40</v>
      </c>
      <c r="J32" s="13">
        <f>SUM(J31)</f>
        <v>1920</v>
      </c>
      <c r="K32" s="30">
        <v>40</v>
      </c>
      <c r="L32" s="30">
        <f>SUM(L31)</f>
        <v>40</v>
      </c>
      <c r="M32" s="13">
        <f>SUM(M28:M31)</f>
        <v>48000</v>
      </c>
    </row>
    <row r="33" spans="5:13" ht="12.75">
      <c r="E33" s="5"/>
      <c r="F33" s="5"/>
      <c r="G33" s="5"/>
      <c r="H33" s="5"/>
      <c r="I33" s="5"/>
      <c r="J33" s="5"/>
      <c r="K33" s="5"/>
      <c r="L33" s="15" t="s">
        <v>16</v>
      </c>
      <c r="M33" s="13">
        <f>M30+M32</f>
        <v>96000</v>
      </c>
    </row>
    <row r="34" spans="5:11" ht="12.75">
      <c r="E34" s="5"/>
      <c r="F34" s="5"/>
      <c r="G34" s="5"/>
      <c r="H34" s="5"/>
      <c r="I34" s="5"/>
      <c r="J34" s="5"/>
      <c r="K34" s="5"/>
    </row>
    <row r="35" spans="5:11" ht="12.75">
      <c r="E35" s="8"/>
      <c r="F35" s="8"/>
      <c r="G35" s="8"/>
      <c r="H35" s="8"/>
      <c r="I35" s="8"/>
      <c r="J35" s="8"/>
      <c r="K35" s="8"/>
    </row>
    <row r="36" spans="5:11" ht="12.75">
      <c r="E36" s="8"/>
      <c r="F36" s="8"/>
      <c r="G36" s="8"/>
      <c r="H36" s="8"/>
      <c r="I36" s="8"/>
      <c r="J36" s="8"/>
      <c r="K36" s="8"/>
    </row>
    <row r="37" spans="5:11" ht="12.75">
      <c r="E37" s="5"/>
      <c r="F37" s="5"/>
      <c r="G37" s="5"/>
      <c r="H37" s="5"/>
      <c r="I37" s="5"/>
      <c r="J37" s="5"/>
      <c r="K37" s="5"/>
    </row>
    <row r="38" spans="5:11" ht="12.75">
      <c r="E38" s="5"/>
      <c r="F38" s="5"/>
      <c r="G38" s="5"/>
      <c r="H38" s="5"/>
      <c r="I38" s="5"/>
      <c r="J38" s="5"/>
      <c r="K38" s="5"/>
    </row>
    <row r="39" spans="5:11" ht="12.75">
      <c r="E39" s="5"/>
      <c r="F39" s="5"/>
      <c r="G39" s="5"/>
      <c r="H39" s="5"/>
      <c r="I39" s="5"/>
      <c r="J39" s="5"/>
      <c r="K39" s="5"/>
    </row>
  </sheetData>
  <mergeCells count="10">
    <mergeCell ref="H23:J23"/>
    <mergeCell ref="H24:J24"/>
    <mergeCell ref="I1:M2"/>
    <mergeCell ref="L7:M7"/>
    <mergeCell ref="A5:M5"/>
    <mergeCell ref="A1:B1"/>
    <mergeCell ref="A2:B2"/>
    <mergeCell ref="I7:J7"/>
    <mergeCell ref="G1:H2"/>
    <mergeCell ref="K7:K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boleslaw gronus</dc:creator>
  <cp:keywords/>
  <dc:description/>
  <cp:lastModifiedBy>cislop</cp:lastModifiedBy>
  <cp:lastPrinted>2008-08-06T07:36:36Z</cp:lastPrinted>
  <dcterms:created xsi:type="dcterms:W3CDTF">2008-07-10T11:19:51Z</dcterms:created>
  <dcterms:modified xsi:type="dcterms:W3CDTF">2008-08-06T08:56:26Z</dcterms:modified>
  <cp:category/>
  <cp:version/>
  <cp:contentType/>
  <cp:contentStatus/>
</cp:coreProperties>
</file>